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Tenis\SPV\SPV 2025\"/>
    </mc:Choice>
  </mc:AlternateContent>
  <xr:revisionPtr revIDLastSave="0" documentId="13_ncr:1_{38DBE8DF-5E87-4A6B-BE2F-D2F8FE86C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ulní list" sheetId="1" r:id="rId1"/>
    <sheet name="dvouhra" sheetId="2" r:id="rId2"/>
    <sheet name="čtyřhra" sheetId="3" r:id="rId3"/>
    <sheet name="Body ve dvouhře" sheetId="4" r:id="rId4"/>
    <sheet name="Body ve čtyřhř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4" l="1"/>
  <c r="N23" i="4"/>
  <c r="N25" i="4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N56" i="4"/>
  <c r="N55" i="4"/>
  <c r="N54" i="4"/>
  <c r="N53" i="4"/>
  <c r="N50" i="4"/>
  <c r="N49" i="4"/>
  <c r="N48" i="4"/>
  <c r="N47" i="4"/>
  <c r="N45" i="4"/>
  <c r="N46" i="4"/>
  <c r="N42" i="4"/>
  <c r="N41" i="4"/>
  <c r="N40" i="4"/>
  <c r="N38" i="4"/>
  <c r="N39" i="4"/>
  <c r="N33" i="4"/>
  <c r="N35" i="4"/>
  <c r="N34" i="4"/>
  <c r="N30" i="4"/>
  <c r="N32" i="4"/>
  <c r="N31" i="4"/>
  <c r="N29" i="4"/>
  <c r="N24" i="4"/>
  <c r="N22" i="4"/>
  <c r="N21" i="4"/>
  <c r="N20" i="4"/>
  <c r="N19" i="4"/>
  <c r="N17" i="4"/>
  <c r="N15" i="4"/>
  <c r="N16" i="4"/>
  <c r="N18" i="4"/>
  <c r="N14" i="4"/>
  <c r="N13" i="4"/>
  <c r="E13" i="1"/>
  <c r="E12" i="1"/>
</calcChain>
</file>

<file path=xl/sharedStrings.xml><?xml version="1.0" encoding="utf-8"?>
<sst xmlns="http://schemas.openxmlformats.org/spreadsheetml/2006/main" count="200" uniqueCount="117">
  <si>
    <t>Středočeský tenisový svaz</t>
  </si>
  <si>
    <t>STŘEDOČESKÝ POHÁR VETERÁNŮ</t>
  </si>
  <si>
    <t>Počet hráčů ve dvouhře:</t>
  </si>
  <si>
    <t>Počet dvojic ve čtyřhře:</t>
  </si>
  <si>
    <t>Vítězové</t>
  </si>
  <si>
    <t>dvouhra muži</t>
  </si>
  <si>
    <t>60 - 64</t>
  </si>
  <si>
    <t>65 - 69</t>
  </si>
  <si>
    <t>75 - 79</t>
  </si>
  <si>
    <t>čtyřhra muži</t>
  </si>
  <si>
    <t>121 - 139</t>
  </si>
  <si>
    <t>47. ročník</t>
  </si>
  <si>
    <t>TK LÁNY</t>
  </si>
  <si>
    <t>Milan Král</t>
  </si>
  <si>
    <t>Ředitel turnaje: Petr Moravec</t>
  </si>
  <si>
    <t>Hlavní rozhodčí: Petr Moravec</t>
  </si>
  <si>
    <t>12. července 2025</t>
  </si>
  <si>
    <t>Miroslav Píša</t>
  </si>
  <si>
    <t>Josef Tůša</t>
  </si>
  <si>
    <t>80 - 84</t>
  </si>
  <si>
    <t>Finále Krejza, Nejedlý -</t>
  </si>
  <si>
    <t>7. - 8. 6. 2025</t>
  </si>
  <si>
    <t>Lokomotiva Beroun</t>
  </si>
  <si>
    <t>14. - 15. 6. 2025</t>
  </si>
  <si>
    <t>Praha SK Žižkov Primaska</t>
  </si>
  <si>
    <t>28. - 29. 6. 2025</t>
  </si>
  <si>
    <r>
      <rPr>
        <sz val="11"/>
        <color theme="1"/>
        <rFont val="Calibri"/>
        <family val="2"/>
        <charset val="238"/>
        <scheme val="minor"/>
      </rPr>
      <t xml:space="preserve">TK LTC Mladá Boleslav </t>
    </r>
    <r>
      <rPr>
        <sz val="10"/>
        <color rgb="FFFF0000"/>
        <rFont val="Arial CE"/>
        <charset val="238"/>
      </rPr>
      <t>G</t>
    </r>
  </si>
  <si>
    <t>12. - 13. 7. 2025</t>
  </si>
  <si>
    <t>TK Lány</t>
  </si>
  <si>
    <t>19. - 20. 7. 2025</t>
  </si>
  <si>
    <r>
      <rPr>
        <sz val="11"/>
        <color theme="1"/>
        <rFont val="Calibri"/>
        <family val="2"/>
        <charset val="238"/>
        <scheme val="minor"/>
      </rPr>
      <t xml:space="preserve">LTC Houštka </t>
    </r>
    <r>
      <rPr>
        <sz val="10"/>
        <color rgb="FFFF0000"/>
        <rFont val="Arial CE"/>
        <charset val="238"/>
      </rPr>
      <t>G</t>
    </r>
  </si>
  <si>
    <t>26. - 27. 7. 2025</t>
  </si>
  <si>
    <t>7</t>
  </si>
  <si>
    <r>
      <rPr>
        <sz val="11"/>
        <color theme="1"/>
        <rFont val="Calibri"/>
        <family val="2"/>
        <charset val="238"/>
        <scheme val="minor"/>
      </rPr>
      <t xml:space="preserve">LTC Poděbrady </t>
    </r>
    <r>
      <rPr>
        <sz val="10"/>
        <color rgb="FFFF0000"/>
        <rFont val="Arial CE"/>
        <charset val="238"/>
      </rPr>
      <t>G</t>
    </r>
  </si>
  <si>
    <t>2. - 3. 8. 2025</t>
  </si>
  <si>
    <r>
      <rPr>
        <sz val="11"/>
        <color theme="1"/>
        <rFont val="Calibri"/>
        <family val="2"/>
        <charset val="238"/>
        <scheme val="minor"/>
      </rPr>
      <t xml:space="preserve">LTC Kolín </t>
    </r>
    <r>
      <rPr>
        <sz val="10"/>
        <color rgb="FFFF0000"/>
        <rFont val="Arial CE"/>
        <charset val="238"/>
      </rPr>
      <t>Y</t>
    </r>
  </si>
  <si>
    <t>LTC Kolín - Masters dvouher</t>
  </si>
  <si>
    <t>LTC Kolín - Masters čtyřher</t>
  </si>
  <si>
    <t>Pořadí</t>
  </si>
  <si>
    <t>Dvouhra 60 - 64</t>
  </si>
  <si>
    <t>nar.</t>
  </si>
  <si>
    <t>Body</t>
  </si>
  <si>
    <t>1</t>
  </si>
  <si>
    <t>Riger Martin</t>
  </si>
  <si>
    <t>2</t>
  </si>
  <si>
    <t>Střelba Miloslav</t>
  </si>
  <si>
    <t>3</t>
  </si>
  <si>
    <t>Vohradský Jiří</t>
  </si>
  <si>
    <t>4</t>
  </si>
  <si>
    <t>Hájek Radim</t>
  </si>
  <si>
    <t>5</t>
  </si>
  <si>
    <t>Píša Miroslav</t>
  </si>
  <si>
    <t>6</t>
  </si>
  <si>
    <t>Nejedlý Jaroslav</t>
  </si>
  <si>
    <t>Vokurka Jiří</t>
  </si>
  <si>
    <t>8</t>
  </si>
  <si>
    <t>Petrášek Petr</t>
  </si>
  <si>
    <t>9 - 10</t>
  </si>
  <si>
    <t>Kusko Vladislav</t>
  </si>
  <si>
    <t>Menčík Zdeněk</t>
  </si>
  <si>
    <t>11</t>
  </si>
  <si>
    <t>Hajný Richard</t>
  </si>
  <si>
    <t>Dvouhra 65 - 69</t>
  </si>
  <si>
    <t>Pokorný Miloš</t>
  </si>
  <si>
    <t>Hlubuček Miroslav</t>
  </si>
  <si>
    <t>Halbrštát Pavel</t>
  </si>
  <si>
    <t>Krejza Milan</t>
  </si>
  <si>
    <t>Janošek Jiří</t>
  </si>
  <si>
    <t>Pokorný Pavel</t>
  </si>
  <si>
    <t>Zacpálek Jan</t>
  </si>
  <si>
    <t>Dvouhra 70 - 74</t>
  </si>
  <si>
    <t>Heincl Jiří</t>
  </si>
  <si>
    <t>Král Milan</t>
  </si>
  <si>
    <t>Jirků Miloš</t>
  </si>
  <si>
    <t>Brotan Petr</t>
  </si>
  <si>
    <t>Malý Jaroslav</t>
  </si>
  <si>
    <t>Dvouhra 75 - 79</t>
  </si>
  <si>
    <t>Tůša Josef</t>
  </si>
  <si>
    <t>Černý Karel</t>
  </si>
  <si>
    <t>Buřič Pavel</t>
  </si>
  <si>
    <t>6 - 7</t>
  </si>
  <si>
    <t>Matoušek Petr</t>
  </si>
  <si>
    <t>Placatka Miloslav</t>
  </si>
  <si>
    <t>Dvouhra 80 - 84</t>
  </si>
  <si>
    <t>Hietikko Martti</t>
  </si>
  <si>
    <t>Buňata Michal</t>
  </si>
  <si>
    <t>Csontos Imrich</t>
  </si>
  <si>
    <t>Homola Jan</t>
  </si>
  <si>
    <t>Čtyřhra 121 - 139</t>
  </si>
  <si>
    <t>4 - 5</t>
  </si>
  <si>
    <t>Bejr Miroslav</t>
  </si>
  <si>
    <t>Hrabě František</t>
  </si>
  <si>
    <t>Roudnický Jaromír</t>
  </si>
  <si>
    <t>12</t>
  </si>
  <si>
    <t>13</t>
  </si>
  <si>
    <t>Krečmar Vladimír</t>
  </si>
  <si>
    <t>o 3. místo</t>
  </si>
  <si>
    <t>Kategorie 80 - 84</t>
  </si>
  <si>
    <t>Lány 12. 7. 2025</t>
  </si>
  <si>
    <t>Michal Buňata</t>
  </si>
  <si>
    <t>Imrich Csontos</t>
  </si>
  <si>
    <t>Jan Homola</t>
  </si>
  <si>
    <t>Martti Hietikko</t>
  </si>
  <si>
    <t>Homola</t>
  </si>
  <si>
    <t>Buňata</t>
  </si>
  <si>
    <t>6:2, 6:2</t>
  </si>
  <si>
    <t>6:4, 4:6, 10:6</t>
  </si>
  <si>
    <t xml:space="preserve"> Kategorie 121 - 139</t>
  </si>
  <si>
    <t>Krejza, Nejedlý</t>
  </si>
  <si>
    <t>Trčka Martin</t>
  </si>
  <si>
    <t>Dostálek Jaroslav</t>
  </si>
  <si>
    <t>Urbanec Vladimír</t>
  </si>
  <si>
    <t>11 - 14</t>
  </si>
  <si>
    <t>Riger, Střelba</t>
  </si>
  <si>
    <t>6:1, 6:3</t>
  </si>
  <si>
    <t>Csontos</t>
  </si>
  <si>
    <t>7:6 (6), 7:6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</si>
</sst>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2"/>
      <color indexed="9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9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FF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7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rgb="FFFFFF66"/>
        <bgColor indexed="64"/>
      </patternFill>
    </fill>
    <fill>
      <patternFill patternType="solid">
        <fgColor theme="8" tint="0.59996337778862885"/>
        <bgColor indexed="64"/>
      </patternFill>
    </fill>
  </fills>
  <borders count="6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2" fillId="0" borderId="0" xfId="0" applyFont="1"/>
    <xf numFmtId="49" fontId="0" fillId="0" borderId="0" xfId="0" applyNumberFormat="1"/>
    <xf numFmtId="0" fontId="13" fillId="0" borderId="0" xfId="0" applyFont="1"/>
    <xf numFmtId="164" fontId="14" fillId="0" borderId="17" xfId="0" applyNumberFormat="1" applyFont="1" applyBorder="1" applyAlignment="1">
      <alignment horizontal="right"/>
    </xf>
    <xf numFmtId="0" fontId="14" fillId="0" borderId="18" xfId="0" applyFont="1" applyBorder="1" applyAlignment="1">
      <alignment horizontal="right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4" fillId="0" borderId="21" xfId="0" applyNumberFormat="1" applyFont="1" applyBorder="1" applyAlignment="1">
      <alignment horizontal="right"/>
    </xf>
    <xf numFmtId="0" fontId="14" fillId="0" borderId="22" xfId="0" applyFont="1" applyBorder="1" applyAlignment="1">
      <alignment horizontal="right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4" fillId="0" borderId="22" xfId="0" applyFont="1" applyBorder="1"/>
    <xf numFmtId="49" fontId="14" fillId="0" borderId="22" xfId="0" applyNumberFormat="1" applyFont="1" applyBorder="1" applyAlignment="1">
      <alignment horizontal="right"/>
    </xf>
    <xf numFmtId="49" fontId="0" fillId="0" borderId="23" xfId="0" applyNumberFormat="1" applyBorder="1"/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164" fontId="14" fillId="0" borderId="25" xfId="0" applyNumberFormat="1" applyFont="1" applyBorder="1" applyAlignment="1">
      <alignment horizontal="right"/>
    </xf>
    <xf numFmtId="0" fontId="14" fillId="0" borderId="26" xfId="0" applyFont="1" applyBorder="1"/>
    <xf numFmtId="0" fontId="0" fillId="0" borderId="2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49" fontId="0" fillId="0" borderId="29" xfId="0" applyNumberFormat="1" applyBorder="1"/>
    <xf numFmtId="164" fontId="14" fillId="0" borderId="29" xfId="0" applyNumberFormat="1" applyFont="1" applyBorder="1" applyAlignment="1">
      <alignment horizontal="right"/>
    </xf>
    <xf numFmtId="0" fontId="14" fillId="0" borderId="29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49" fontId="13" fillId="0" borderId="30" xfId="0" applyNumberFormat="1" applyFont="1" applyBorder="1" applyAlignment="1">
      <alignment horizontal="center"/>
    </xf>
    <xf numFmtId="0" fontId="16" fillId="4" borderId="31" xfId="0" applyFont="1" applyFill="1" applyBorder="1" applyAlignment="1">
      <alignment horizontal="left"/>
    </xf>
    <xf numFmtId="0" fontId="16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0" fontId="13" fillId="0" borderId="36" xfId="0" applyFont="1" applyBorder="1"/>
    <xf numFmtId="0" fontId="14" fillId="0" borderId="37" xfId="0" applyFont="1" applyBorder="1"/>
    <xf numFmtId="0" fontId="0" fillId="0" borderId="38" xfId="0" applyBorder="1" applyAlignment="1">
      <alignment horizontal="right"/>
    </xf>
    <xf numFmtId="0" fontId="3" fillId="0" borderId="39" xfId="0" applyFont="1" applyBorder="1"/>
    <xf numFmtId="0" fontId="0" fillId="0" borderId="40" xfId="0" applyBorder="1" applyAlignment="1">
      <alignment horizontal="right"/>
    </xf>
    <xf numFmtId="0" fontId="13" fillId="0" borderId="21" xfId="0" applyFont="1" applyBorder="1"/>
    <xf numFmtId="0" fontId="14" fillId="0" borderId="24" xfId="0" applyFont="1" applyBorder="1"/>
    <xf numFmtId="49" fontId="0" fillId="0" borderId="39" xfId="0" applyNumberFormat="1" applyBorder="1" applyAlignment="1">
      <alignment horizontal="center"/>
    </xf>
    <xf numFmtId="0" fontId="13" fillId="0" borderId="41" xfId="0" applyFont="1" applyBorder="1"/>
    <xf numFmtId="0" fontId="14" fillId="0" borderId="42" xfId="0" applyFont="1" applyBorder="1"/>
    <xf numFmtId="0" fontId="18" fillId="0" borderId="22" xfId="0" applyFont="1" applyBorder="1" applyAlignment="1">
      <alignment horizontal="right"/>
    </xf>
    <xf numFmtId="49" fontId="0" fillId="0" borderId="43" xfId="0" applyNumberFormat="1" applyBorder="1" applyAlignment="1">
      <alignment horizontal="center"/>
    </xf>
    <xf numFmtId="0" fontId="13" fillId="0" borderId="25" xfId="0" applyFont="1" applyBorder="1"/>
    <xf numFmtId="0" fontId="14" fillId="0" borderId="28" xfId="0" applyFont="1" applyBorder="1"/>
    <xf numFmtId="0" fontId="0" fillId="0" borderId="44" xfId="0" applyBorder="1" applyAlignment="1">
      <alignment horizontal="right"/>
    </xf>
    <xf numFmtId="0" fontId="14" fillId="0" borderId="26" xfId="0" applyFont="1" applyBorder="1" applyAlignment="1">
      <alignment horizontal="right"/>
    </xf>
    <xf numFmtId="0" fontId="3" fillId="0" borderId="43" xfId="0" applyFont="1" applyBorder="1"/>
    <xf numFmtId="49" fontId="0" fillId="0" borderId="45" xfId="0" applyNumberFormat="1" applyBorder="1" applyAlignment="1">
      <alignment horizontal="center"/>
    </xf>
    <xf numFmtId="0" fontId="14" fillId="0" borderId="46" xfId="0" applyFont="1" applyBorder="1"/>
    <xf numFmtId="0" fontId="14" fillId="0" borderId="47" xfId="0" applyFont="1" applyBorder="1"/>
    <xf numFmtId="0" fontId="13" fillId="0" borderId="27" xfId="0" applyFont="1" applyBorder="1"/>
    <xf numFmtId="0" fontId="14" fillId="0" borderId="48" xfId="0" applyFont="1" applyBorder="1"/>
    <xf numFmtId="0" fontId="18" fillId="0" borderId="26" xfId="0" applyFont="1" applyBorder="1" applyAlignment="1">
      <alignment horizontal="right"/>
    </xf>
    <xf numFmtId="0" fontId="0" fillId="0" borderId="22" xfId="0" applyBorder="1" applyAlignment="1">
      <alignment horizontal="right"/>
    </xf>
    <xf numFmtId="49" fontId="0" fillId="0" borderId="49" xfId="0" applyNumberFormat="1" applyBorder="1" applyAlignment="1">
      <alignment horizontal="center"/>
    </xf>
    <xf numFmtId="0" fontId="13" fillId="0" borderId="50" xfId="0" applyFont="1" applyBorder="1"/>
    <xf numFmtId="0" fontId="14" fillId="0" borderId="51" xfId="0" applyFont="1" applyBorder="1"/>
    <xf numFmtId="49" fontId="14" fillId="0" borderId="45" xfId="0" applyNumberFormat="1" applyFont="1" applyBorder="1" applyAlignment="1">
      <alignment horizontal="center"/>
    </xf>
    <xf numFmtId="0" fontId="14" fillId="0" borderId="20" xfId="0" applyFont="1" applyBorder="1"/>
    <xf numFmtId="49" fontId="14" fillId="0" borderId="35" xfId="0" applyNumberFormat="1" applyFont="1" applyBorder="1" applyAlignment="1">
      <alignment horizontal="center"/>
    </xf>
    <xf numFmtId="0" fontId="19" fillId="0" borderId="37" xfId="0" applyFont="1" applyBorder="1" applyAlignment="1">
      <alignment horizontal="right"/>
    </xf>
    <xf numFmtId="49" fontId="14" fillId="0" borderId="39" xfId="0" applyNumberFormat="1" applyFont="1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52" xfId="0" applyBorder="1" applyAlignment="1">
      <alignment horizontal="right"/>
    </xf>
    <xf numFmtId="49" fontId="0" fillId="0" borderId="53" xfId="0" applyNumberFormat="1" applyBorder="1" applyAlignment="1">
      <alignment horizontal="center"/>
    </xf>
    <xf numFmtId="0" fontId="14" fillId="0" borderId="52" xfId="0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0" fontId="14" fillId="0" borderId="0" xfId="0" applyFont="1"/>
    <xf numFmtId="0" fontId="14" fillId="0" borderId="44" xfId="0" applyFont="1" applyBorder="1" applyAlignment="1">
      <alignment horizontal="right"/>
    </xf>
    <xf numFmtId="0" fontId="0" fillId="0" borderId="59" xfId="0" applyBorder="1"/>
    <xf numFmtId="0" fontId="0" fillId="0" borderId="52" xfId="0" applyBorder="1"/>
    <xf numFmtId="0" fontId="0" fillId="0" borderId="55" xfId="0" applyBorder="1"/>
    <xf numFmtId="0" fontId="0" fillId="0" borderId="54" xfId="0" applyBorder="1"/>
    <xf numFmtId="0" fontId="0" fillId="0" borderId="40" xfId="0" applyBorder="1"/>
    <xf numFmtId="0" fontId="0" fillId="0" borderId="57" xfId="0" applyBorder="1"/>
    <xf numFmtId="0" fontId="0" fillId="0" borderId="58" xfId="0" applyBorder="1"/>
    <xf numFmtId="0" fontId="11" fillId="6" borderId="56" xfId="0" applyFont="1" applyFill="1" applyBorder="1"/>
    <xf numFmtId="0" fontId="0" fillId="6" borderId="0" xfId="0" applyFill="1"/>
    <xf numFmtId="0" fontId="11" fillId="5" borderId="56" xfId="0" applyFont="1" applyFill="1" applyBorder="1"/>
    <xf numFmtId="0" fontId="0" fillId="5" borderId="0" xfId="0" applyFill="1"/>
    <xf numFmtId="0" fontId="0" fillId="0" borderId="56" xfId="0" applyBorder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5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7" xfId="0" applyBorder="1" applyAlignment="1">
      <alignment horizontal="center"/>
    </xf>
    <xf numFmtId="49" fontId="0" fillId="0" borderId="58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1" fillId="5" borderId="56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1" fillId="6" borderId="56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</cellXfs>
  <cellStyles count="1">
    <cellStyle name="Normální" xfId="0" builtinId="0"/>
  </cellStyles>
  <dxfs count="8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tableStyles count="0" defaultTableStyle="TableStyleMedium2" defaultPivotStyle="PivotStyleLight16"/>
  <colors>
    <mruColors>
      <color rgb="FFFFFF66"/>
      <color rgb="FFFC5CF4"/>
      <color rgb="FFDF7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1508760</xdr:colOff>
      <xdr:row>1</xdr:row>
      <xdr:rowOff>45720</xdr:rowOff>
    </xdr:from>
    <xdr:to>
      <xdr:col>5</xdr:col>
      <xdr:colOff>533400</xdr:colOff>
      <xdr:row>3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2440" y="213360"/>
          <a:ext cx="1303020" cy="335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137160</xdr:colOff>
          <xdr:row>8</xdr:row>
          <xdr:rowOff>76200</xdr:rowOff>
        </xdr:from>
        <xdr:to>
          <xdr:col>1</xdr:col>
          <xdr:colOff>304800</xdr:colOff>
          <xdr:row>16</xdr:row>
          <xdr:rowOff>76200</xdr:rowOff>
        </xdr:to>
        <xdr:sp macro="" textlink="">
          <xdr:nvSpPr>
            <xdr:cNvPr id="1025" name="Picture 17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1508760</xdr:colOff>
      <xdr:row>1</xdr:row>
      <xdr:rowOff>45720</xdr:rowOff>
    </xdr:from>
    <xdr:to>
      <xdr:col>5</xdr:col>
      <xdr:colOff>533400</xdr:colOff>
      <xdr:row>3</xdr:row>
      <xdr:rowOff>45720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BD3897-637E-43EB-BDF4-B45835B2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2440" y="236220"/>
          <a:ext cx="1303020" cy="3657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129540</xdr:colOff>
          <xdr:row>8</xdr:row>
          <xdr:rowOff>76200</xdr:rowOff>
        </xdr:from>
        <xdr:to>
          <xdr:col>1</xdr:col>
          <xdr:colOff>304800</xdr:colOff>
          <xdr:row>16</xdr:row>
          <xdr:rowOff>76200</xdr:rowOff>
        </xdr:to>
        <xdr:sp macro="" textlink="">
          <xdr:nvSpPr>
            <xdr:cNvPr id="1026" name="Picture 17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9</xdr:col>
      <xdr:colOff>480848</xdr:colOff>
      <xdr:row>23</xdr:row>
      <xdr:rowOff>116640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EA22E1A-9DB7-DB6D-B5C9-F357704B9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182880"/>
          <a:ext cx="5357647" cy="41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0</xdr:rowOff>
    </xdr:from>
    <xdr:to>
      <xdr:col>9</xdr:col>
      <xdr:colOff>480848</xdr:colOff>
      <xdr:row>47</xdr:row>
      <xdr:rowOff>116640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22B80A3-7CF6-83C4-4512-A8255685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4572000"/>
          <a:ext cx="5357647" cy="41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49</xdr:row>
      <xdr:rowOff>0</xdr:rowOff>
    </xdr:from>
    <xdr:to>
      <xdr:col>9</xdr:col>
      <xdr:colOff>480848</xdr:colOff>
      <xdr:row>71</xdr:row>
      <xdr:rowOff>116640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AACE7C-3FFE-8543-3B0E-3D1ADB586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8961120"/>
          <a:ext cx="5357647" cy="41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I34"/>
  <sheetViews>
    <sheetView tabSelected="1" workbookViewId="0"/>
  </sheetViews>
  <sheetFormatPr defaultRowHeight="14.4" x14ac:dyDescent="0.3"/>
  <cols>
    <col min="1" max="1" width="16.5546875" customWidth="1"/>
    <col min="2" max="2" width="9.33203125" customWidth="1"/>
    <col min="3" max="3" width="14.5546875" customWidth="1"/>
    <col min="4" max="4" width="24.33203125" customWidth="1"/>
    <col min="257" max="257" width="16.5546875" customWidth="1"/>
    <col min="258" max="258" width="9.33203125" customWidth="1"/>
    <col min="259" max="259" width="14.5546875" customWidth="1"/>
    <col min="260" max="260" width="24.33203125" customWidth="1"/>
    <col min="513" max="513" width="16.5546875" customWidth="1"/>
    <col min="514" max="514" width="9.33203125" customWidth="1"/>
    <col min="515" max="515" width="14.5546875" customWidth="1"/>
    <col min="516" max="516" width="24.33203125" customWidth="1"/>
    <col min="769" max="769" width="16.5546875" customWidth="1"/>
    <col min="770" max="770" width="9.33203125" customWidth="1"/>
    <col min="771" max="771" width="14.5546875" customWidth="1"/>
    <col min="772" max="772" width="24.33203125" customWidth="1"/>
    <col min="1025" max="1025" width="16.5546875" customWidth="1"/>
    <col min="1026" max="1026" width="9.33203125" customWidth="1"/>
    <col min="1027" max="1027" width="14.5546875" customWidth="1"/>
    <col min="1028" max="1028" width="24.33203125" customWidth="1"/>
    <col min="1281" max="1281" width="16.5546875" customWidth="1"/>
    <col min="1282" max="1282" width="9.33203125" customWidth="1"/>
    <col min="1283" max="1283" width="14.5546875" customWidth="1"/>
    <col min="1284" max="1284" width="24.33203125" customWidth="1"/>
    <col min="1537" max="1537" width="16.5546875" customWidth="1"/>
    <col min="1538" max="1538" width="9.33203125" customWidth="1"/>
    <col min="1539" max="1539" width="14.5546875" customWidth="1"/>
    <col min="1540" max="1540" width="24.33203125" customWidth="1"/>
    <col min="1793" max="1793" width="16.5546875" customWidth="1"/>
    <col min="1794" max="1794" width="9.33203125" customWidth="1"/>
    <col min="1795" max="1795" width="14.5546875" customWidth="1"/>
    <col min="1796" max="1796" width="24.33203125" customWidth="1"/>
    <col min="2049" max="2049" width="16.5546875" customWidth="1"/>
    <col min="2050" max="2050" width="9.33203125" customWidth="1"/>
    <col min="2051" max="2051" width="14.5546875" customWidth="1"/>
    <col min="2052" max="2052" width="24.33203125" customWidth="1"/>
    <col min="2305" max="2305" width="16.5546875" customWidth="1"/>
    <col min="2306" max="2306" width="9.33203125" customWidth="1"/>
    <col min="2307" max="2307" width="14.5546875" customWidth="1"/>
    <col min="2308" max="2308" width="24.33203125" customWidth="1"/>
    <col min="2561" max="2561" width="16.5546875" customWidth="1"/>
    <col min="2562" max="2562" width="9.33203125" customWidth="1"/>
    <col min="2563" max="2563" width="14.5546875" customWidth="1"/>
    <col min="2564" max="2564" width="24.33203125" customWidth="1"/>
    <col min="2817" max="2817" width="16.5546875" customWidth="1"/>
    <col min="2818" max="2818" width="9.33203125" customWidth="1"/>
    <col min="2819" max="2819" width="14.5546875" customWidth="1"/>
    <col min="2820" max="2820" width="24.33203125" customWidth="1"/>
    <col min="3073" max="3073" width="16.5546875" customWidth="1"/>
    <col min="3074" max="3074" width="9.33203125" customWidth="1"/>
    <col min="3075" max="3075" width="14.5546875" customWidth="1"/>
    <col min="3076" max="3076" width="24.33203125" customWidth="1"/>
    <col min="3329" max="3329" width="16.5546875" customWidth="1"/>
    <col min="3330" max="3330" width="9.33203125" customWidth="1"/>
    <col min="3331" max="3331" width="14.5546875" customWidth="1"/>
    <col min="3332" max="3332" width="24.33203125" customWidth="1"/>
    <col min="3585" max="3585" width="16.5546875" customWidth="1"/>
    <col min="3586" max="3586" width="9.33203125" customWidth="1"/>
    <col min="3587" max="3587" width="14.5546875" customWidth="1"/>
    <col min="3588" max="3588" width="24.33203125" customWidth="1"/>
    <col min="3841" max="3841" width="16.5546875" customWidth="1"/>
    <col min="3842" max="3842" width="9.33203125" customWidth="1"/>
    <col min="3843" max="3843" width="14.5546875" customWidth="1"/>
    <col min="3844" max="3844" width="24.33203125" customWidth="1"/>
    <col min="4097" max="4097" width="16.5546875" customWidth="1"/>
    <col min="4098" max="4098" width="9.33203125" customWidth="1"/>
    <col min="4099" max="4099" width="14.5546875" customWidth="1"/>
    <col min="4100" max="4100" width="24.33203125" customWidth="1"/>
    <col min="4353" max="4353" width="16.5546875" customWidth="1"/>
    <col min="4354" max="4354" width="9.33203125" customWidth="1"/>
    <col min="4355" max="4355" width="14.5546875" customWidth="1"/>
    <col min="4356" max="4356" width="24.33203125" customWidth="1"/>
    <col min="4609" max="4609" width="16.5546875" customWidth="1"/>
    <col min="4610" max="4610" width="9.33203125" customWidth="1"/>
    <col min="4611" max="4611" width="14.5546875" customWidth="1"/>
    <col min="4612" max="4612" width="24.33203125" customWidth="1"/>
    <col min="4865" max="4865" width="16.5546875" customWidth="1"/>
    <col min="4866" max="4866" width="9.33203125" customWidth="1"/>
    <col min="4867" max="4867" width="14.5546875" customWidth="1"/>
    <col min="4868" max="4868" width="24.33203125" customWidth="1"/>
    <col min="5121" max="5121" width="16.5546875" customWidth="1"/>
    <col min="5122" max="5122" width="9.33203125" customWidth="1"/>
    <col min="5123" max="5123" width="14.5546875" customWidth="1"/>
    <col min="5124" max="5124" width="24.33203125" customWidth="1"/>
    <col min="5377" max="5377" width="16.5546875" customWidth="1"/>
    <col min="5378" max="5378" width="9.33203125" customWidth="1"/>
    <col min="5379" max="5379" width="14.5546875" customWidth="1"/>
    <col min="5380" max="5380" width="24.33203125" customWidth="1"/>
    <col min="5633" max="5633" width="16.5546875" customWidth="1"/>
    <col min="5634" max="5634" width="9.33203125" customWidth="1"/>
    <col min="5635" max="5635" width="14.5546875" customWidth="1"/>
    <col min="5636" max="5636" width="24.33203125" customWidth="1"/>
    <col min="5889" max="5889" width="16.5546875" customWidth="1"/>
    <col min="5890" max="5890" width="9.33203125" customWidth="1"/>
    <col min="5891" max="5891" width="14.5546875" customWidth="1"/>
    <col min="5892" max="5892" width="24.33203125" customWidth="1"/>
    <col min="6145" max="6145" width="16.5546875" customWidth="1"/>
    <col min="6146" max="6146" width="9.33203125" customWidth="1"/>
    <col min="6147" max="6147" width="14.5546875" customWidth="1"/>
    <col min="6148" max="6148" width="24.33203125" customWidth="1"/>
    <col min="6401" max="6401" width="16.5546875" customWidth="1"/>
    <col min="6402" max="6402" width="9.33203125" customWidth="1"/>
    <col min="6403" max="6403" width="14.5546875" customWidth="1"/>
    <col min="6404" max="6404" width="24.33203125" customWidth="1"/>
    <col min="6657" max="6657" width="16.5546875" customWidth="1"/>
    <col min="6658" max="6658" width="9.33203125" customWidth="1"/>
    <col min="6659" max="6659" width="14.5546875" customWidth="1"/>
    <col min="6660" max="6660" width="24.33203125" customWidth="1"/>
    <col min="6913" max="6913" width="16.5546875" customWidth="1"/>
    <col min="6914" max="6914" width="9.33203125" customWidth="1"/>
    <col min="6915" max="6915" width="14.5546875" customWidth="1"/>
    <col min="6916" max="6916" width="24.33203125" customWidth="1"/>
    <col min="7169" max="7169" width="16.5546875" customWidth="1"/>
    <col min="7170" max="7170" width="9.33203125" customWidth="1"/>
    <col min="7171" max="7171" width="14.5546875" customWidth="1"/>
    <col min="7172" max="7172" width="24.33203125" customWidth="1"/>
    <col min="7425" max="7425" width="16.5546875" customWidth="1"/>
    <col min="7426" max="7426" width="9.33203125" customWidth="1"/>
    <col min="7427" max="7427" width="14.5546875" customWidth="1"/>
    <col min="7428" max="7428" width="24.33203125" customWidth="1"/>
    <col min="7681" max="7681" width="16.5546875" customWidth="1"/>
    <col min="7682" max="7682" width="9.33203125" customWidth="1"/>
    <col min="7683" max="7683" width="14.5546875" customWidth="1"/>
    <col min="7684" max="7684" width="24.33203125" customWidth="1"/>
    <col min="7937" max="7937" width="16.5546875" customWidth="1"/>
    <col min="7938" max="7938" width="9.33203125" customWidth="1"/>
    <col min="7939" max="7939" width="14.5546875" customWidth="1"/>
    <col min="7940" max="7940" width="24.33203125" customWidth="1"/>
    <col min="8193" max="8193" width="16.5546875" customWidth="1"/>
    <col min="8194" max="8194" width="9.33203125" customWidth="1"/>
    <col min="8195" max="8195" width="14.5546875" customWidth="1"/>
    <col min="8196" max="8196" width="24.33203125" customWidth="1"/>
    <col min="8449" max="8449" width="16.5546875" customWidth="1"/>
    <col min="8450" max="8450" width="9.33203125" customWidth="1"/>
    <col min="8451" max="8451" width="14.5546875" customWidth="1"/>
    <col min="8452" max="8452" width="24.33203125" customWidth="1"/>
    <col min="8705" max="8705" width="16.5546875" customWidth="1"/>
    <col min="8706" max="8706" width="9.33203125" customWidth="1"/>
    <col min="8707" max="8707" width="14.5546875" customWidth="1"/>
    <col min="8708" max="8708" width="24.33203125" customWidth="1"/>
    <col min="8961" max="8961" width="16.5546875" customWidth="1"/>
    <col min="8962" max="8962" width="9.33203125" customWidth="1"/>
    <col min="8963" max="8963" width="14.5546875" customWidth="1"/>
    <col min="8964" max="8964" width="24.33203125" customWidth="1"/>
    <col min="9217" max="9217" width="16.5546875" customWidth="1"/>
    <col min="9218" max="9218" width="9.33203125" customWidth="1"/>
    <col min="9219" max="9219" width="14.5546875" customWidth="1"/>
    <col min="9220" max="9220" width="24.33203125" customWidth="1"/>
    <col min="9473" max="9473" width="16.5546875" customWidth="1"/>
    <col min="9474" max="9474" width="9.33203125" customWidth="1"/>
    <col min="9475" max="9475" width="14.5546875" customWidth="1"/>
    <col min="9476" max="9476" width="24.33203125" customWidth="1"/>
    <col min="9729" max="9729" width="16.5546875" customWidth="1"/>
    <col min="9730" max="9730" width="9.33203125" customWidth="1"/>
    <col min="9731" max="9731" width="14.5546875" customWidth="1"/>
    <col min="9732" max="9732" width="24.33203125" customWidth="1"/>
    <col min="9985" max="9985" width="16.5546875" customWidth="1"/>
    <col min="9986" max="9986" width="9.33203125" customWidth="1"/>
    <col min="9987" max="9987" width="14.5546875" customWidth="1"/>
    <col min="9988" max="9988" width="24.33203125" customWidth="1"/>
    <col min="10241" max="10241" width="16.5546875" customWidth="1"/>
    <col min="10242" max="10242" width="9.33203125" customWidth="1"/>
    <col min="10243" max="10243" width="14.5546875" customWidth="1"/>
    <col min="10244" max="10244" width="24.33203125" customWidth="1"/>
    <col min="10497" max="10497" width="16.5546875" customWidth="1"/>
    <col min="10498" max="10498" width="9.33203125" customWidth="1"/>
    <col min="10499" max="10499" width="14.5546875" customWidth="1"/>
    <col min="10500" max="10500" width="24.33203125" customWidth="1"/>
    <col min="10753" max="10753" width="16.5546875" customWidth="1"/>
    <col min="10754" max="10754" width="9.33203125" customWidth="1"/>
    <col min="10755" max="10755" width="14.5546875" customWidth="1"/>
    <col min="10756" max="10756" width="24.33203125" customWidth="1"/>
    <col min="11009" max="11009" width="16.5546875" customWidth="1"/>
    <col min="11010" max="11010" width="9.33203125" customWidth="1"/>
    <col min="11011" max="11011" width="14.5546875" customWidth="1"/>
    <col min="11012" max="11012" width="24.33203125" customWidth="1"/>
    <col min="11265" max="11265" width="16.5546875" customWidth="1"/>
    <col min="11266" max="11266" width="9.33203125" customWidth="1"/>
    <col min="11267" max="11267" width="14.5546875" customWidth="1"/>
    <col min="11268" max="11268" width="24.33203125" customWidth="1"/>
    <col min="11521" max="11521" width="16.5546875" customWidth="1"/>
    <col min="11522" max="11522" width="9.33203125" customWidth="1"/>
    <col min="11523" max="11523" width="14.5546875" customWidth="1"/>
    <col min="11524" max="11524" width="24.33203125" customWidth="1"/>
    <col min="11777" max="11777" width="16.5546875" customWidth="1"/>
    <col min="11778" max="11778" width="9.33203125" customWidth="1"/>
    <col min="11779" max="11779" width="14.5546875" customWidth="1"/>
    <col min="11780" max="11780" width="24.33203125" customWidth="1"/>
    <col min="12033" max="12033" width="16.5546875" customWidth="1"/>
    <col min="12034" max="12034" width="9.33203125" customWidth="1"/>
    <col min="12035" max="12035" width="14.5546875" customWidth="1"/>
    <col min="12036" max="12036" width="24.33203125" customWidth="1"/>
    <col min="12289" max="12289" width="16.5546875" customWidth="1"/>
    <col min="12290" max="12290" width="9.33203125" customWidth="1"/>
    <col min="12291" max="12291" width="14.5546875" customWidth="1"/>
    <col min="12292" max="12292" width="24.33203125" customWidth="1"/>
    <col min="12545" max="12545" width="16.5546875" customWidth="1"/>
    <col min="12546" max="12546" width="9.33203125" customWidth="1"/>
    <col min="12547" max="12547" width="14.5546875" customWidth="1"/>
    <col min="12548" max="12548" width="24.33203125" customWidth="1"/>
    <col min="12801" max="12801" width="16.5546875" customWidth="1"/>
    <col min="12802" max="12802" width="9.33203125" customWidth="1"/>
    <col min="12803" max="12803" width="14.5546875" customWidth="1"/>
    <col min="12804" max="12804" width="24.33203125" customWidth="1"/>
    <col min="13057" max="13057" width="16.5546875" customWidth="1"/>
    <col min="13058" max="13058" width="9.33203125" customWidth="1"/>
    <col min="13059" max="13059" width="14.5546875" customWidth="1"/>
    <col min="13060" max="13060" width="24.33203125" customWidth="1"/>
    <col min="13313" max="13313" width="16.5546875" customWidth="1"/>
    <col min="13314" max="13314" width="9.33203125" customWidth="1"/>
    <col min="13315" max="13315" width="14.5546875" customWidth="1"/>
    <col min="13316" max="13316" width="24.33203125" customWidth="1"/>
    <col min="13569" max="13569" width="16.5546875" customWidth="1"/>
    <col min="13570" max="13570" width="9.33203125" customWidth="1"/>
    <col min="13571" max="13571" width="14.5546875" customWidth="1"/>
    <col min="13572" max="13572" width="24.33203125" customWidth="1"/>
    <col min="13825" max="13825" width="16.5546875" customWidth="1"/>
    <col min="13826" max="13826" width="9.33203125" customWidth="1"/>
    <col min="13827" max="13827" width="14.5546875" customWidth="1"/>
    <col min="13828" max="13828" width="24.33203125" customWidth="1"/>
    <col min="14081" max="14081" width="16.5546875" customWidth="1"/>
    <col min="14082" max="14082" width="9.33203125" customWidth="1"/>
    <col min="14083" max="14083" width="14.5546875" customWidth="1"/>
    <col min="14084" max="14084" width="24.33203125" customWidth="1"/>
    <col min="14337" max="14337" width="16.5546875" customWidth="1"/>
    <col min="14338" max="14338" width="9.33203125" customWidth="1"/>
    <col min="14339" max="14339" width="14.5546875" customWidth="1"/>
    <col min="14340" max="14340" width="24.33203125" customWidth="1"/>
    <col min="14593" max="14593" width="16.5546875" customWidth="1"/>
    <col min="14594" max="14594" width="9.33203125" customWidth="1"/>
    <col min="14595" max="14595" width="14.5546875" customWidth="1"/>
    <col min="14596" max="14596" width="24.33203125" customWidth="1"/>
    <col min="14849" max="14849" width="16.5546875" customWidth="1"/>
    <col min="14850" max="14850" width="9.33203125" customWidth="1"/>
    <col min="14851" max="14851" width="14.5546875" customWidth="1"/>
    <col min="14852" max="14852" width="24.33203125" customWidth="1"/>
    <col min="15105" max="15105" width="16.5546875" customWidth="1"/>
    <col min="15106" max="15106" width="9.33203125" customWidth="1"/>
    <col min="15107" max="15107" width="14.5546875" customWidth="1"/>
    <col min="15108" max="15108" width="24.33203125" customWidth="1"/>
    <col min="15361" max="15361" width="16.5546875" customWidth="1"/>
    <col min="15362" max="15362" width="9.33203125" customWidth="1"/>
    <col min="15363" max="15363" width="14.5546875" customWidth="1"/>
    <col min="15364" max="15364" width="24.33203125" customWidth="1"/>
    <col min="15617" max="15617" width="16.5546875" customWidth="1"/>
    <col min="15618" max="15618" width="9.33203125" customWidth="1"/>
    <col min="15619" max="15619" width="14.5546875" customWidth="1"/>
    <col min="15620" max="15620" width="24.33203125" customWidth="1"/>
    <col min="15873" max="15873" width="16.5546875" customWidth="1"/>
    <col min="15874" max="15874" width="9.33203125" customWidth="1"/>
    <col min="15875" max="15875" width="14.5546875" customWidth="1"/>
    <col min="15876" max="15876" width="24.33203125" customWidth="1"/>
    <col min="16129" max="16129" width="16.5546875" customWidth="1"/>
    <col min="16130" max="16130" width="9.33203125" customWidth="1"/>
    <col min="16131" max="16131" width="14.5546875" customWidth="1"/>
    <col min="16132" max="16132" width="24.33203125" customWidth="1"/>
  </cols>
  <sheetData>
    <row r="1" spans="1:9" ht="15" thickBot="1" x14ac:dyDescent="0.35"/>
    <row r="2" spans="1:9" x14ac:dyDescent="0.3">
      <c r="A2" s="1"/>
      <c r="B2" s="2"/>
      <c r="C2" s="2"/>
      <c r="D2" s="2"/>
      <c r="E2" s="2"/>
      <c r="F2" s="3"/>
    </row>
    <row r="3" spans="1:9" x14ac:dyDescent="0.3">
      <c r="A3" s="120" t="s">
        <v>0</v>
      </c>
      <c r="B3" s="120"/>
      <c r="C3" s="120"/>
      <c r="D3" s="120"/>
      <c r="E3" s="120"/>
      <c r="F3" s="120"/>
    </row>
    <row r="4" spans="1:9" x14ac:dyDescent="0.3">
      <c r="A4" s="4"/>
      <c r="F4" s="5"/>
    </row>
    <row r="5" spans="1:9" ht="17.399999999999999" x14ac:dyDescent="0.3">
      <c r="A5" s="121" t="s">
        <v>1</v>
      </c>
      <c r="B5" s="121"/>
      <c r="C5" s="121"/>
      <c r="D5" s="121"/>
      <c r="E5" s="121"/>
      <c r="F5" s="121"/>
    </row>
    <row r="6" spans="1:9" x14ac:dyDescent="0.3">
      <c r="A6" s="122" t="s">
        <v>11</v>
      </c>
      <c r="B6" s="122"/>
      <c r="C6" s="122"/>
      <c r="D6" s="122"/>
      <c r="E6" s="122"/>
      <c r="F6" s="122"/>
      <c r="G6" s="6"/>
      <c r="H6" s="6"/>
      <c r="I6" s="6"/>
    </row>
    <row r="7" spans="1:9" x14ac:dyDescent="0.3">
      <c r="A7" s="4"/>
      <c r="F7" s="5"/>
    </row>
    <row r="8" spans="1:9" ht="17.399999999999999" x14ac:dyDescent="0.3">
      <c r="A8" s="123" t="s">
        <v>12</v>
      </c>
      <c r="B8" s="123"/>
      <c r="C8" s="123"/>
      <c r="D8" s="123"/>
      <c r="E8" s="123"/>
      <c r="F8" s="123"/>
      <c r="G8" s="7"/>
      <c r="H8" s="7"/>
      <c r="I8" s="7"/>
    </row>
    <row r="9" spans="1:9" x14ac:dyDescent="0.3">
      <c r="A9" s="124" t="s">
        <v>16</v>
      </c>
      <c r="B9" s="124"/>
      <c r="C9" s="124"/>
      <c r="D9" s="124"/>
      <c r="E9" s="124"/>
      <c r="F9" s="124"/>
    </row>
    <row r="10" spans="1:9" x14ac:dyDescent="0.3">
      <c r="A10" s="4"/>
      <c r="F10" s="5"/>
    </row>
    <row r="11" spans="1:9" ht="15.6" x14ac:dyDescent="0.3">
      <c r="A11" s="4"/>
      <c r="F11" s="5"/>
      <c r="G11" s="8"/>
      <c r="H11" s="8"/>
      <c r="I11" s="8"/>
    </row>
    <row r="12" spans="1:9" x14ac:dyDescent="0.3">
      <c r="A12" s="4"/>
      <c r="B12" s="9"/>
      <c r="C12" s="10" t="s">
        <v>2</v>
      </c>
      <c r="D12" s="11"/>
      <c r="E12" s="11">
        <f>SUM(E18:E21)</f>
        <v>20</v>
      </c>
      <c r="F12" s="5"/>
    </row>
    <row r="13" spans="1:9" x14ac:dyDescent="0.3">
      <c r="A13" s="4"/>
      <c r="C13" s="10" t="s">
        <v>3</v>
      </c>
      <c r="D13" s="11"/>
      <c r="E13" s="11">
        <f>SUM(E24:E25)</f>
        <v>2</v>
      </c>
      <c r="F13" s="5"/>
    </row>
    <row r="14" spans="1:9" x14ac:dyDescent="0.3">
      <c r="A14" s="12"/>
      <c r="B14" s="13"/>
      <c r="D14" s="13"/>
      <c r="E14" s="13"/>
      <c r="F14" s="14"/>
    </row>
    <row r="15" spans="1:9" x14ac:dyDescent="0.3">
      <c r="A15" s="4"/>
      <c r="C15" s="13" t="s">
        <v>4</v>
      </c>
      <c r="F15" s="5"/>
    </row>
    <row r="16" spans="1:9" x14ac:dyDescent="0.3">
      <c r="A16" s="4"/>
      <c r="F16" s="5"/>
    </row>
    <row r="17" spans="1:8" ht="15" thickBot="1" x14ac:dyDescent="0.35">
      <c r="A17" s="4"/>
      <c r="C17" t="s">
        <v>5</v>
      </c>
      <c r="E17" s="15"/>
      <c r="F17" s="16"/>
      <c r="G17" s="17"/>
      <c r="H17" s="17"/>
    </row>
    <row r="18" spans="1:8" ht="15" thickTop="1" x14ac:dyDescent="0.3">
      <c r="A18" s="4"/>
      <c r="C18" s="18" t="s">
        <v>6</v>
      </c>
      <c r="D18" s="19" t="s">
        <v>17</v>
      </c>
      <c r="E18" s="15">
        <v>8</v>
      </c>
      <c r="F18" s="16"/>
      <c r="G18" s="17"/>
      <c r="H18" s="17"/>
    </row>
    <row r="19" spans="1:8" x14ac:dyDescent="0.3">
      <c r="A19" s="4"/>
      <c r="C19" s="20" t="s">
        <v>7</v>
      </c>
      <c r="D19" s="32" t="s">
        <v>13</v>
      </c>
      <c r="E19" s="15">
        <v>4</v>
      </c>
      <c r="F19" s="5"/>
    </row>
    <row r="20" spans="1:8" x14ac:dyDescent="0.3">
      <c r="A20" s="4"/>
      <c r="C20" s="31" t="s">
        <v>8</v>
      </c>
      <c r="D20" s="32" t="s">
        <v>18</v>
      </c>
      <c r="E20" s="15">
        <v>4</v>
      </c>
      <c r="F20" s="5"/>
    </row>
    <row r="21" spans="1:8" ht="15" thickBot="1" x14ac:dyDescent="0.35">
      <c r="A21" s="4"/>
      <c r="C21" s="21" t="s">
        <v>19</v>
      </c>
      <c r="D21" s="22" t="s">
        <v>99</v>
      </c>
      <c r="E21" s="15">
        <v>4</v>
      </c>
      <c r="F21" s="5"/>
    </row>
    <row r="22" spans="1:8" ht="15" thickTop="1" x14ac:dyDescent="0.3">
      <c r="A22" s="4"/>
      <c r="E22" s="15"/>
      <c r="F22" s="5"/>
    </row>
    <row r="23" spans="1:8" ht="15" thickBot="1" x14ac:dyDescent="0.35">
      <c r="A23" s="4"/>
      <c r="C23" t="s">
        <v>9</v>
      </c>
      <c r="E23" s="15"/>
      <c r="F23" s="5"/>
    </row>
    <row r="24" spans="1:8" ht="15" thickTop="1" x14ac:dyDescent="0.3">
      <c r="A24" s="4"/>
      <c r="C24" s="18" t="s">
        <v>10</v>
      </c>
      <c r="D24" s="19" t="s">
        <v>20</v>
      </c>
      <c r="E24" s="15">
        <v>2</v>
      </c>
      <c r="F24" s="5"/>
    </row>
    <row r="25" spans="1:8" ht="15" thickBot="1" x14ac:dyDescent="0.35">
      <c r="A25" s="4"/>
      <c r="C25" s="21"/>
      <c r="D25" s="22" t="s">
        <v>113</v>
      </c>
      <c r="E25" s="15">
        <v>0</v>
      </c>
      <c r="F25" s="5"/>
    </row>
    <row r="26" spans="1:8" ht="15" thickTop="1" x14ac:dyDescent="0.3">
      <c r="A26" s="4"/>
      <c r="C26" s="23"/>
      <c r="E26" s="15"/>
      <c r="F26" s="5"/>
    </row>
    <row r="27" spans="1:8" x14ac:dyDescent="0.3">
      <c r="A27" s="4"/>
      <c r="E27" s="15"/>
      <c r="F27" s="5"/>
    </row>
    <row r="28" spans="1:8" x14ac:dyDescent="0.3">
      <c r="A28" s="4"/>
      <c r="C28" s="125" t="s">
        <v>14</v>
      </c>
      <c r="D28" s="125"/>
      <c r="E28" s="125"/>
      <c r="F28" s="125"/>
    </row>
    <row r="29" spans="1:8" x14ac:dyDescent="0.3">
      <c r="A29" s="4"/>
      <c r="C29" s="25" t="s">
        <v>15</v>
      </c>
      <c r="D29" s="25"/>
      <c r="E29" s="25"/>
      <c r="F29" s="24"/>
    </row>
    <row r="30" spans="1:8" ht="15" thickBot="1" x14ac:dyDescent="0.35">
      <c r="A30" s="26"/>
      <c r="B30" s="27"/>
      <c r="C30" s="27"/>
      <c r="D30" s="27"/>
      <c r="E30" s="27"/>
      <c r="F30" s="28"/>
    </row>
    <row r="32" spans="1:8" x14ac:dyDescent="0.3">
      <c r="A32" s="29"/>
    </row>
    <row r="33" spans="1:1" x14ac:dyDescent="0.3">
      <c r="A33" s="30"/>
    </row>
    <row r="34" spans="1:1" x14ac:dyDescent="0.3">
      <c r="A34" s="29"/>
    </row>
  </sheetData>
  <mergeCells count="6">
    <mergeCell ref="C28:F28"/>
    <mergeCell ref="A3:F3"/>
    <mergeCell ref="A5:F5"/>
    <mergeCell ref="A6:F6"/>
    <mergeCell ref="A8:F8"/>
    <mergeCell ref="A9:F9"/>
  </mergeCell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0</xdr:col>
                <xdr:colOff>137160</xdr:colOff>
                <xdr:row>8</xdr:row>
                <xdr:rowOff>76200</xdr:rowOff>
              </from>
              <to>
                <xdr:col>1</xdr:col>
                <xdr:colOff>304800</xdr:colOff>
                <xdr:row>16</xdr:row>
                <xdr:rowOff>76200</xdr:rowOff>
              </to>
            </anchor>
          </objectPr>
        </oleObject>
      </mc:Choice>
      <mc:Fallback>
        <oleObject shapeId="1025" r:id="rId3"/>
      </mc:Fallback>
    </mc:AlternateContent>
    <mc:AlternateContent xmlns:mc="http://schemas.openxmlformats.org/markup-compatibility/2006">
      <mc:Choice Requires="x14">
        <oleObject shapeId="1026" r:id="rId5">
          <objectPr defaultSize="0" autoPict="0" r:id="rId4">
            <anchor moveWithCells="1" sizeWithCells="1">
              <from>
                <xdr:col>0</xdr:col>
                <xdr:colOff>129540</xdr:colOff>
                <xdr:row>8</xdr:row>
                <xdr:rowOff>76200</xdr:rowOff>
              </from>
              <to>
                <xdr:col>1</xdr:col>
                <xdr:colOff>304800</xdr:colOff>
                <xdr:row>16</xdr:row>
                <xdr:rowOff>76200</xdr:rowOff>
              </to>
            </anchor>
          </objectPr>
        </oleObject>
      </mc:Choice>
      <mc:Fallback>
        <oleObject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75:H97"/>
  <sheetViews>
    <sheetView workbookViewId="0"/>
  </sheetViews>
  <sheetFormatPr defaultRowHeight="14.4" x14ac:dyDescent="0.3"/>
  <sheetData>
    <row r="75" spans="2:8" x14ac:dyDescent="0.3">
      <c r="B75" s="114"/>
      <c r="C75" s="108"/>
      <c r="D75" s="108"/>
      <c r="E75" s="108"/>
      <c r="F75" s="108"/>
      <c r="G75" s="108"/>
      <c r="H75" s="109"/>
    </row>
    <row r="76" spans="2:8" x14ac:dyDescent="0.3">
      <c r="B76" s="115" t="s">
        <v>98</v>
      </c>
      <c r="C76" s="116"/>
      <c r="H76" s="110"/>
    </row>
    <row r="77" spans="2:8" x14ac:dyDescent="0.3">
      <c r="B77" s="117" t="s">
        <v>97</v>
      </c>
      <c r="C77" s="118"/>
      <c r="H77" s="110"/>
    </row>
    <row r="78" spans="2:8" x14ac:dyDescent="0.3">
      <c r="B78" s="119"/>
      <c r="H78" s="110"/>
    </row>
    <row r="79" spans="2:8" x14ac:dyDescent="0.3">
      <c r="B79" s="132" t="s">
        <v>102</v>
      </c>
      <c r="C79" s="133"/>
      <c r="H79" s="110"/>
    </row>
    <row r="80" spans="2:8" x14ac:dyDescent="0.3">
      <c r="B80" s="114"/>
      <c r="C80" s="109"/>
      <c r="H80" s="110"/>
    </row>
    <row r="81" spans="2:8" x14ac:dyDescent="0.3">
      <c r="B81" s="119"/>
      <c r="C81" s="110"/>
      <c r="D81" s="128" t="s">
        <v>103</v>
      </c>
      <c r="E81" s="126"/>
      <c r="H81" s="110"/>
    </row>
    <row r="82" spans="2:8" x14ac:dyDescent="0.3">
      <c r="B82" s="119"/>
      <c r="C82" s="110"/>
      <c r="D82" s="129" t="s">
        <v>106</v>
      </c>
      <c r="E82" s="130"/>
      <c r="H82" s="110"/>
    </row>
    <row r="83" spans="2:8" x14ac:dyDescent="0.3">
      <c r="B83" s="128" t="s">
        <v>101</v>
      </c>
      <c r="C83" s="127"/>
      <c r="E83" s="110"/>
      <c r="H83" s="110"/>
    </row>
    <row r="84" spans="2:8" x14ac:dyDescent="0.3">
      <c r="B84" s="119"/>
      <c r="E84" s="110"/>
      <c r="F84" s="128" t="s">
        <v>104</v>
      </c>
      <c r="G84" s="126"/>
      <c r="H84" s="110"/>
    </row>
    <row r="85" spans="2:8" x14ac:dyDescent="0.3">
      <c r="B85" s="128" t="s">
        <v>99</v>
      </c>
      <c r="C85" s="126"/>
      <c r="E85" s="110"/>
      <c r="F85" s="129" t="s">
        <v>114</v>
      </c>
      <c r="G85" s="131"/>
      <c r="H85" s="110"/>
    </row>
    <row r="86" spans="2:8" x14ac:dyDescent="0.3">
      <c r="B86" s="114"/>
      <c r="C86" s="109"/>
      <c r="E86" s="110"/>
      <c r="H86" s="110"/>
    </row>
    <row r="87" spans="2:8" x14ac:dyDescent="0.3">
      <c r="B87" s="119"/>
      <c r="C87" s="110"/>
      <c r="D87" s="128" t="s">
        <v>104</v>
      </c>
      <c r="E87" s="127"/>
      <c r="H87" s="110"/>
    </row>
    <row r="88" spans="2:8" x14ac:dyDescent="0.3">
      <c r="B88" s="119"/>
      <c r="C88" s="110"/>
      <c r="D88" s="129" t="s">
        <v>105</v>
      </c>
      <c r="E88" s="131"/>
      <c r="H88" s="110"/>
    </row>
    <row r="89" spans="2:8" x14ac:dyDescent="0.3">
      <c r="B89" s="128" t="s">
        <v>100</v>
      </c>
      <c r="C89" s="127"/>
      <c r="H89" s="110"/>
    </row>
    <row r="90" spans="2:8" x14ac:dyDescent="0.3">
      <c r="B90" s="119"/>
      <c r="H90" s="110"/>
    </row>
    <row r="91" spans="2:8" x14ac:dyDescent="0.3">
      <c r="B91" s="119"/>
      <c r="H91" s="110"/>
    </row>
    <row r="92" spans="2:8" x14ac:dyDescent="0.3">
      <c r="B92" s="119"/>
      <c r="C92" s="126" t="s">
        <v>100</v>
      </c>
      <c r="D92" s="126"/>
      <c r="H92" s="110"/>
    </row>
    <row r="93" spans="2:8" x14ac:dyDescent="0.3">
      <c r="B93" s="119"/>
      <c r="C93" s="108"/>
      <c r="D93" s="109"/>
      <c r="H93" s="110"/>
    </row>
    <row r="94" spans="2:8" x14ac:dyDescent="0.3">
      <c r="B94" s="119" t="s">
        <v>96</v>
      </c>
      <c r="D94" s="110"/>
      <c r="E94" s="128" t="s">
        <v>115</v>
      </c>
      <c r="F94" s="126"/>
      <c r="H94" s="110"/>
    </row>
    <row r="95" spans="2:8" x14ac:dyDescent="0.3">
      <c r="B95" s="119"/>
      <c r="D95" s="110"/>
      <c r="E95" s="129" t="s">
        <v>116</v>
      </c>
      <c r="F95" s="131"/>
      <c r="H95" s="110"/>
    </row>
    <row r="96" spans="2:8" x14ac:dyDescent="0.3">
      <c r="B96" s="119"/>
      <c r="C96" s="126" t="s">
        <v>100</v>
      </c>
      <c r="D96" s="127"/>
      <c r="H96" s="110"/>
    </row>
    <row r="97" spans="2:8" x14ac:dyDescent="0.3">
      <c r="B97" s="113"/>
      <c r="C97" s="111"/>
      <c r="D97" s="111"/>
      <c r="E97" s="111"/>
      <c r="F97" s="111"/>
      <c r="G97" s="111"/>
      <c r="H97" s="112"/>
    </row>
  </sheetData>
  <mergeCells count="14">
    <mergeCell ref="B79:C79"/>
    <mergeCell ref="B83:C83"/>
    <mergeCell ref="B85:C85"/>
    <mergeCell ref="B89:C89"/>
    <mergeCell ref="D81:E81"/>
    <mergeCell ref="D87:E87"/>
    <mergeCell ref="C96:D96"/>
    <mergeCell ref="F84:G84"/>
    <mergeCell ref="D82:E82"/>
    <mergeCell ref="D88:E88"/>
    <mergeCell ref="C92:D92"/>
    <mergeCell ref="E94:F94"/>
    <mergeCell ref="E95:F95"/>
    <mergeCell ref="F85:G85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2:H11"/>
  <sheetViews>
    <sheetView workbookViewId="0"/>
  </sheetViews>
  <sheetFormatPr defaultRowHeight="14.4" x14ac:dyDescent="0.3"/>
  <sheetData>
    <row r="2" spans="2:8" x14ac:dyDescent="0.3">
      <c r="B2" s="114"/>
      <c r="C2" s="108"/>
      <c r="D2" s="108"/>
      <c r="E2" s="108"/>
      <c r="F2" s="108"/>
      <c r="G2" s="108"/>
      <c r="H2" s="109"/>
    </row>
    <row r="3" spans="2:8" x14ac:dyDescent="0.3">
      <c r="B3" s="136" t="s">
        <v>98</v>
      </c>
      <c r="C3" s="137"/>
      <c r="H3" s="110"/>
    </row>
    <row r="4" spans="2:8" x14ac:dyDescent="0.3">
      <c r="B4" s="134" t="s">
        <v>107</v>
      </c>
      <c r="C4" s="135"/>
      <c r="H4" s="110"/>
    </row>
    <row r="5" spans="2:8" x14ac:dyDescent="0.3">
      <c r="B5" s="119"/>
      <c r="H5" s="110"/>
    </row>
    <row r="6" spans="2:8" x14ac:dyDescent="0.3">
      <c r="B6" s="132" t="s">
        <v>113</v>
      </c>
      <c r="C6" s="133"/>
      <c r="H6" s="110"/>
    </row>
    <row r="7" spans="2:8" x14ac:dyDescent="0.3">
      <c r="B7" s="114"/>
      <c r="C7" s="109"/>
      <c r="H7" s="110"/>
    </row>
    <row r="8" spans="2:8" x14ac:dyDescent="0.3">
      <c r="B8" s="119"/>
      <c r="C8" s="110"/>
      <c r="D8" s="128"/>
      <c r="E8" s="126"/>
      <c r="H8" s="110"/>
    </row>
    <row r="9" spans="2:8" x14ac:dyDescent="0.3">
      <c r="B9" s="119"/>
      <c r="C9" s="110"/>
      <c r="D9" s="129"/>
      <c r="E9" s="131"/>
      <c r="H9" s="110"/>
    </row>
    <row r="10" spans="2:8" x14ac:dyDescent="0.3">
      <c r="B10" s="128" t="s">
        <v>108</v>
      </c>
      <c r="C10" s="127"/>
      <c r="H10" s="110"/>
    </row>
    <row r="11" spans="2:8" x14ac:dyDescent="0.3">
      <c r="B11" s="113"/>
      <c r="C11" s="111"/>
      <c r="D11" s="111"/>
      <c r="E11" s="111"/>
      <c r="F11" s="111"/>
      <c r="G11" s="111"/>
      <c r="H11" s="112"/>
    </row>
  </sheetData>
  <mergeCells count="6">
    <mergeCell ref="B10:C10"/>
    <mergeCell ref="B4:C4"/>
    <mergeCell ref="B3:C3"/>
    <mergeCell ref="B6:C6"/>
    <mergeCell ref="D8:E8"/>
    <mergeCell ref="D9:E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O56"/>
  <sheetViews>
    <sheetView workbookViewId="0"/>
  </sheetViews>
  <sheetFormatPr defaultColWidth="8.6640625" defaultRowHeight="14.4" x14ac:dyDescent="0.3"/>
  <cols>
    <col min="1" max="1" width="2.88671875" style="33" customWidth="1"/>
    <col min="2" max="2" width="8.5546875" style="34" customWidth="1"/>
    <col min="3" max="3" width="21.33203125" style="35" customWidth="1"/>
    <col min="4" max="4" width="6.88671875" style="35" customWidth="1"/>
    <col min="5" max="13" width="4.5546875" style="23" customWidth="1"/>
    <col min="14" max="14" width="6.21875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1:15" ht="15" thickBot="1" x14ac:dyDescent="0.35">
      <c r="N1" s="23"/>
      <c r="O1" s="23"/>
    </row>
    <row r="2" spans="1:15" x14ac:dyDescent="0.3">
      <c r="C2" s="36" t="s">
        <v>21</v>
      </c>
      <c r="D2" s="37">
        <v>1</v>
      </c>
      <c r="E2" s="38" t="s">
        <v>22</v>
      </c>
      <c r="F2" s="39"/>
      <c r="G2" s="39"/>
      <c r="H2" s="39"/>
      <c r="I2" s="39"/>
      <c r="J2" s="39"/>
      <c r="K2" s="39"/>
      <c r="L2" s="39"/>
      <c r="M2" s="39"/>
      <c r="N2" s="40"/>
      <c r="O2" s="23"/>
    </row>
    <row r="3" spans="1:15" x14ac:dyDescent="0.3">
      <c r="C3" s="41" t="s">
        <v>23</v>
      </c>
      <c r="D3" s="42">
        <v>2</v>
      </c>
      <c r="E3" s="43" t="s">
        <v>24</v>
      </c>
      <c r="F3" s="44"/>
      <c r="G3" s="44"/>
      <c r="H3" s="44"/>
      <c r="I3" s="44"/>
      <c r="J3" s="44"/>
      <c r="K3" s="44"/>
      <c r="L3" s="44"/>
      <c r="M3" s="44"/>
      <c r="N3" s="45"/>
      <c r="O3" s="23"/>
    </row>
    <row r="4" spans="1:15" x14ac:dyDescent="0.3">
      <c r="C4" s="41" t="s">
        <v>25</v>
      </c>
      <c r="D4" s="42">
        <v>3</v>
      </c>
      <c r="E4" s="43" t="s">
        <v>26</v>
      </c>
      <c r="F4" s="44"/>
      <c r="G4" s="44"/>
      <c r="H4" s="44"/>
      <c r="I4" s="44"/>
      <c r="J4" s="44"/>
      <c r="K4" s="44"/>
      <c r="L4" s="44"/>
      <c r="M4" s="44"/>
      <c r="N4" s="45"/>
      <c r="O4" s="23"/>
    </row>
    <row r="5" spans="1:15" x14ac:dyDescent="0.3">
      <c r="C5" s="41" t="s">
        <v>27</v>
      </c>
      <c r="D5" s="46">
        <v>4</v>
      </c>
      <c r="E5" s="43" t="s">
        <v>28</v>
      </c>
      <c r="F5" s="44"/>
      <c r="G5" s="44"/>
      <c r="H5" s="44"/>
      <c r="I5" s="44"/>
      <c r="J5" s="44"/>
      <c r="K5" s="44"/>
      <c r="L5" s="44"/>
      <c r="M5" s="44"/>
      <c r="N5" s="45"/>
      <c r="O5" s="23"/>
    </row>
    <row r="6" spans="1:15" x14ac:dyDescent="0.3">
      <c r="C6" s="41" t="s">
        <v>29</v>
      </c>
      <c r="D6" s="46">
        <v>5</v>
      </c>
      <c r="E6" s="43" t="s">
        <v>30</v>
      </c>
      <c r="F6" s="44"/>
      <c r="G6" s="44"/>
      <c r="H6" s="44"/>
      <c r="I6" s="44"/>
      <c r="J6" s="44"/>
      <c r="K6" s="44"/>
      <c r="L6" s="44"/>
      <c r="M6" s="44"/>
      <c r="N6" s="45"/>
      <c r="O6" s="23"/>
    </row>
    <row r="7" spans="1:15" x14ac:dyDescent="0.3">
      <c r="C7" s="41" t="s">
        <v>31</v>
      </c>
      <c r="D7" s="47" t="s">
        <v>32</v>
      </c>
      <c r="E7" s="48" t="s">
        <v>33</v>
      </c>
      <c r="F7" s="49"/>
      <c r="G7" s="44"/>
      <c r="H7" s="44"/>
      <c r="I7" s="44"/>
      <c r="J7" s="44"/>
      <c r="K7" s="44"/>
      <c r="L7" s="44"/>
      <c r="M7" s="44"/>
      <c r="N7" s="45"/>
      <c r="O7" s="23"/>
    </row>
    <row r="8" spans="1:15" x14ac:dyDescent="0.3">
      <c r="C8" s="41" t="s">
        <v>34</v>
      </c>
      <c r="D8" s="46">
        <v>8</v>
      </c>
      <c r="E8" s="50" t="s">
        <v>35</v>
      </c>
      <c r="F8" s="44"/>
      <c r="G8" s="44"/>
      <c r="H8" s="44"/>
      <c r="I8" s="44"/>
      <c r="J8" s="44"/>
      <c r="K8" s="44"/>
      <c r="L8" s="44"/>
      <c r="M8" s="44"/>
      <c r="N8" s="45"/>
      <c r="O8" s="23"/>
    </row>
    <row r="9" spans="1:15" x14ac:dyDescent="0.3">
      <c r="C9" s="41">
        <v>45878</v>
      </c>
      <c r="D9" s="46">
        <v>9</v>
      </c>
      <c r="E9" s="50" t="s">
        <v>36</v>
      </c>
      <c r="F9" s="44"/>
      <c r="G9" s="44"/>
      <c r="H9" s="44"/>
      <c r="I9" s="44"/>
      <c r="J9" s="44"/>
      <c r="K9" s="44"/>
      <c r="L9" s="44"/>
      <c r="M9" s="44"/>
      <c r="N9" s="45"/>
      <c r="O9" s="23"/>
    </row>
    <row r="10" spans="1:15" ht="15" thickBot="1" x14ac:dyDescent="0.35">
      <c r="C10" s="51">
        <v>45879</v>
      </c>
      <c r="D10" s="52">
        <v>10</v>
      </c>
      <c r="E10" s="53" t="s">
        <v>37</v>
      </c>
      <c r="F10" s="54"/>
      <c r="G10" s="54"/>
      <c r="H10" s="54"/>
      <c r="I10" s="54"/>
      <c r="J10" s="54"/>
      <c r="K10" s="54"/>
      <c r="L10" s="54"/>
      <c r="M10" s="54"/>
      <c r="N10" s="55"/>
      <c r="O10" s="23"/>
    </row>
    <row r="11" spans="1:15" ht="15" thickBot="1" x14ac:dyDescent="0.35">
      <c r="B11" s="56"/>
      <c r="C11" s="57"/>
      <c r="D11" s="58"/>
      <c r="E11" s="59"/>
      <c r="F11" s="60"/>
      <c r="G11" s="60"/>
      <c r="H11" s="60"/>
      <c r="I11" s="60"/>
      <c r="J11" s="60"/>
      <c r="K11" s="60"/>
      <c r="L11" s="60"/>
      <c r="M11" s="60"/>
    </row>
    <row r="12" spans="1:15" ht="15" thickBot="1" x14ac:dyDescent="0.35">
      <c r="B12" s="61" t="s">
        <v>38</v>
      </c>
      <c r="C12" s="62" t="s">
        <v>39</v>
      </c>
      <c r="D12" s="63" t="s">
        <v>40</v>
      </c>
      <c r="E12" s="64">
        <v>1</v>
      </c>
      <c r="F12" s="65">
        <v>2</v>
      </c>
      <c r="G12" s="65">
        <v>3</v>
      </c>
      <c r="H12" s="65">
        <v>4</v>
      </c>
      <c r="I12" s="65">
        <v>5</v>
      </c>
      <c r="J12" s="65">
        <v>6</v>
      </c>
      <c r="K12" s="65">
        <v>7</v>
      </c>
      <c r="L12" s="66">
        <v>8</v>
      </c>
      <c r="M12" s="65">
        <v>9</v>
      </c>
      <c r="N12" s="67" t="s">
        <v>41</v>
      </c>
    </row>
    <row r="13" spans="1:15" x14ac:dyDescent="0.3">
      <c r="A13" s="33">
        <v>5</v>
      </c>
      <c r="B13" s="68" t="s">
        <v>42</v>
      </c>
      <c r="C13" s="69" t="s">
        <v>43</v>
      </c>
      <c r="D13" s="70">
        <v>1961</v>
      </c>
      <c r="E13" s="71">
        <v>100</v>
      </c>
      <c r="F13" s="42">
        <v>100</v>
      </c>
      <c r="G13" s="42">
        <v>44</v>
      </c>
      <c r="H13" s="42">
        <v>60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72">
        <f t="shared" ref="N13:N26" si="0">LARGE(E13:M13,1)+LARGE(E13:M13,2)+LARGE(E13:M13,3)+LARGE(E13:M13,4)+LARGE(E13:M13,5)</f>
        <v>304</v>
      </c>
    </row>
    <row r="14" spans="1:15" x14ac:dyDescent="0.3">
      <c r="A14" s="33">
        <v>7</v>
      </c>
      <c r="B14" s="68" t="s">
        <v>44</v>
      </c>
      <c r="C14" s="69" t="s">
        <v>45</v>
      </c>
      <c r="D14" s="70">
        <v>1962</v>
      </c>
      <c r="E14" s="73">
        <v>0</v>
      </c>
      <c r="F14" s="42">
        <v>80</v>
      </c>
      <c r="G14" s="42">
        <v>88</v>
      </c>
      <c r="H14" s="42">
        <v>80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72">
        <f t="shared" si="0"/>
        <v>248</v>
      </c>
    </row>
    <row r="15" spans="1:15" x14ac:dyDescent="0.3">
      <c r="A15" s="33">
        <v>8</v>
      </c>
      <c r="B15" s="68" t="s">
        <v>46</v>
      </c>
      <c r="C15" s="74" t="s">
        <v>51</v>
      </c>
      <c r="D15" s="75">
        <v>1961</v>
      </c>
      <c r="E15" s="73">
        <v>60</v>
      </c>
      <c r="F15" s="42">
        <v>0</v>
      </c>
      <c r="G15" s="42">
        <v>44</v>
      </c>
      <c r="H15" s="42">
        <v>100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72">
        <f t="shared" si="0"/>
        <v>204</v>
      </c>
    </row>
    <row r="16" spans="1:15" x14ac:dyDescent="0.3">
      <c r="B16" s="68" t="s">
        <v>48</v>
      </c>
      <c r="C16" s="74" t="s">
        <v>49</v>
      </c>
      <c r="D16" s="75">
        <v>1961</v>
      </c>
      <c r="E16" s="73">
        <v>60</v>
      </c>
      <c r="F16" s="42">
        <v>0</v>
      </c>
      <c r="G16" s="42">
        <v>66</v>
      </c>
      <c r="H16" s="42">
        <v>40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72">
        <f t="shared" si="0"/>
        <v>166</v>
      </c>
    </row>
    <row r="17" spans="1:14" x14ac:dyDescent="0.3">
      <c r="A17" s="33">
        <v>9</v>
      </c>
      <c r="B17" s="68" t="s">
        <v>50</v>
      </c>
      <c r="C17" s="74" t="s">
        <v>53</v>
      </c>
      <c r="D17" s="75">
        <v>1962</v>
      </c>
      <c r="E17" s="73">
        <v>0</v>
      </c>
      <c r="F17" s="42">
        <v>0</v>
      </c>
      <c r="G17" s="42">
        <v>88</v>
      </c>
      <c r="H17" s="79">
        <v>60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2">
        <f t="shared" si="0"/>
        <v>148</v>
      </c>
    </row>
    <row r="18" spans="1:14" x14ac:dyDescent="0.3">
      <c r="B18" s="76" t="s">
        <v>52</v>
      </c>
      <c r="C18" s="77" t="s">
        <v>47</v>
      </c>
      <c r="D18" s="78">
        <v>1961</v>
      </c>
      <c r="E18" s="73">
        <v>0</v>
      </c>
      <c r="F18" s="42">
        <v>70</v>
      </c>
      <c r="G18" s="42">
        <v>66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72">
        <f t="shared" si="0"/>
        <v>136</v>
      </c>
    </row>
    <row r="19" spans="1:14" x14ac:dyDescent="0.3">
      <c r="B19" s="76" t="s">
        <v>32</v>
      </c>
      <c r="C19" s="77" t="s">
        <v>54</v>
      </c>
      <c r="D19" s="78">
        <v>1965</v>
      </c>
      <c r="E19" s="73">
        <v>80</v>
      </c>
      <c r="F19" s="42">
        <v>0</v>
      </c>
      <c r="G19" s="42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2">
        <f t="shared" si="0"/>
        <v>80</v>
      </c>
    </row>
    <row r="20" spans="1:14" x14ac:dyDescent="0.3">
      <c r="B20" s="76" t="s">
        <v>55</v>
      </c>
      <c r="C20" s="77" t="s">
        <v>56</v>
      </c>
      <c r="D20" s="78">
        <v>1961</v>
      </c>
      <c r="E20" s="73">
        <v>0</v>
      </c>
      <c r="F20" s="42">
        <v>60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72">
        <f t="shared" si="0"/>
        <v>60</v>
      </c>
    </row>
    <row r="21" spans="1:14" x14ac:dyDescent="0.3">
      <c r="B21" s="76" t="s">
        <v>57</v>
      </c>
      <c r="C21" s="77" t="s">
        <v>58</v>
      </c>
      <c r="D21" s="78">
        <v>1963</v>
      </c>
      <c r="E21" s="73">
        <v>0</v>
      </c>
      <c r="F21" s="42">
        <v>0</v>
      </c>
      <c r="G21" s="42">
        <v>44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72">
        <f t="shared" si="0"/>
        <v>44</v>
      </c>
    </row>
    <row r="22" spans="1:14" x14ac:dyDescent="0.3">
      <c r="B22" s="76" t="s">
        <v>57</v>
      </c>
      <c r="C22" s="77" t="s">
        <v>59</v>
      </c>
      <c r="D22" s="78">
        <v>1962</v>
      </c>
      <c r="E22" s="73">
        <v>0</v>
      </c>
      <c r="F22" s="42">
        <v>0</v>
      </c>
      <c r="G22" s="42">
        <v>44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2">
        <f t="shared" si="0"/>
        <v>44</v>
      </c>
    </row>
    <row r="23" spans="1:14" x14ac:dyDescent="0.3">
      <c r="B23" s="76" t="s">
        <v>112</v>
      </c>
      <c r="C23" s="77" t="s">
        <v>110</v>
      </c>
      <c r="D23" s="78">
        <v>1962</v>
      </c>
      <c r="E23" s="73">
        <v>0</v>
      </c>
      <c r="F23" s="42">
        <v>0</v>
      </c>
      <c r="G23" s="42">
        <v>0</v>
      </c>
      <c r="H23" s="79">
        <v>40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2">
        <f t="shared" si="0"/>
        <v>40</v>
      </c>
    </row>
    <row r="24" spans="1:14" x14ac:dyDescent="0.3">
      <c r="B24" s="76" t="s">
        <v>112</v>
      </c>
      <c r="C24" s="77" t="s">
        <v>61</v>
      </c>
      <c r="D24" s="78">
        <v>1952</v>
      </c>
      <c r="E24" s="73">
        <v>40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72">
        <f t="shared" si="0"/>
        <v>40</v>
      </c>
    </row>
    <row r="25" spans="1:14" x14ac:dyDescent="0.3">
      <c r="B25" s="76" t="s">
        <v>112</v>
      </c>
      <c r="C25" s="77" t="s">
        <v>109</v>
      </c>
      <c r="D25" s="78">
        <v>1960</v>
      </c>
      <c r="E25" s="73">
        <v>0</v>
      </c>
      <c r="F25" s="42">
        <v>0</v>
      </c>
      <c r="G25" s="42">
        <v>0</v>
      </c>
      <c r="H25" s="79">
        <v>40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2">
        <f t="shared" si="0"/>
        <v>40</v>
      </c>
    </row>
    <row r="26" spans="1:14" ht="15" thickBot="1" x14ac:dyDescent="0.35">
      <c r="A26" s="33">
        <v>19</v>
      </c>
      <c r="B26" s="80" t="s">
        <v>112</v>
      </c>
      <c r="C26" s="81" t="s">
        <v>111</v>
      </c>
      <c r="D26" s="82">
        <v>1960</v>
      </c>
      <c r="E26" s="83">
        <v>0</v>
      </c>
      <c r="F26" s="84">
        <v>0</v>
      </c>
      <c r="G26" s="84">
        <v>0</v>
      </c>
      <c r="H26" s="91">
        <v>40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85">
        <f t="shared" si="0"/>
        <v>40</v>
      </c>
    </row>
    <row r="28" spans="1:14" ht="15" thickBot="1" x14ac:dyDescent="0.35">
      <c r="B28" s="61" t="s">
        <v>38</v>
      </c>
      <c r="C28" s="62" t="s">
        <v>62</v>
      </c>
      <c r="D28" s="63" t="s">
        <v>40</v>
      </c>
      <c r="E28" s="64">
        <v>1</v>
      </c>
      <c r="F28" s="65">
        <v>2</v>
      </c>
      <c r="G28" s="65">
        <v>3</v>
      </c>
      <c r="H28" s="65">
        <v>4</v>
      </c>
      <c r="I28" s="65">
        <v>5</v>
      </c>
      <c r="J28" s="65">
        <v>6</v>
      </c>
      <c r="K28" s="65">
        <v>7</v>
      </c>
      <c r="L28" s="66">
        <v>8</v>
      </c>
      <c r="M28" s="65">
        <v>9</v>
      </c>
      <c r="N28" s="67" t="s">
        <v>41</v>
      </c>
    </row>
    <row r="29" spans="1:14" x14ac:dyDescent="0.3">
      <c r="A29" s="33">
        <v>1</v>
      </c>
      <c r="B29" s="86" t="s">
        <v>42</v>
      </c>
      <c r="C29" s="69" t="s">
        <v>63</v>
      </c>
      <c r="D29" s="87">
        <v>1960</v>
      </c>
      <c r="E29" s="42">
        <v>80</v>
      </c>
      <c r="F29" s="42">
        <v>80</v>
      </c>
      <c r="G29" s="42">
        <v>110</v>
      </c>
      <c r="H29" s="42">
        <v>60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72">
        <f t="shared" ref="N29:N35" si="1">LARGE(E29:M29,1)+LARGE(E29:M29,2)+LARGE(E29:M29,3)+LARGE(E29:M29,4)+LARGE(E29:M29,5)</f>
        <v>330</v>
      </c>
    </row>
    <row r="30" spans="1:14" x14ac:dyDescent="0.3">
      <c r="A30" s="33">
        <v>2</v>
      </c>
      <c r="B30" s="68" t="s">
        <v>44</v>
      </c>
      <c r="C30" s="69" t="s">
        <v>66</v>
      </c>
      <c r="D30" s="70">
        <v>1958</v>
      </c>
      <c r="E30" s="42">
        <v>0</v>
      </c>
      <c r="F30" s="42">
        <v>60</v>
      </c>
      <c r="G30" s="42">
        <v>66</v>
      </c>
      <c r="H30" s="42">
        <v>80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72">
        <f t="shared" si="1"/>
        <v>206</v>
      </c>
    </row>
    <row r="31" spans="1:14" x14ac:dyDescent="0.3">
      <c r="A31" s="33">
        <v>3</v>
      </c>
      <c r="B31" s="68" t="s">
        <v>46</v>
      </c>
      <c r="C31" s="69" t="s">
        <v>64</v>
      </c>
      <c r="D31" s="70">
        <v>1960</v>
      </c>
      <c r="E31" s="42">
        <v>60</v>
      </c>
      <c r="F31" s="42">
        <v>40</v>
      </c>
      <c r="G31" s="42">
        <v>77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72">
        <f t="shared" si="1"/>
        <v>177</v>
      </c>
    </row>
    <row r="32" spans="1:14" x14ac:dyDescent="0.3">
      <c r="B32" s="76" t="s">
        <v>48</v>
      </c>
      <c r="C32" s="74" t="s">
        <v>65</v>
      </c>
      <c r="D32" s="88">
        <v>1957</v>
      </c>
      <c r="E32" s="42">
        <v>100</v>
      </c>
      <c r="F32" s="42">
        <v>60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2">
        <f t="shared" si="1"/>
        <v>160</v>
      </c>
    </row>
    <row r="33" spans="1:14" x14ac:dyDescent="0.3">
      <c r="B33" s="76" t="s">
        <v>50</v>
      </c>
      <c r="C33" s="74" t="s">
        <v>69</v>
      </c>
      <c r="D33" s="88">
        <v>1956</v>
      </c>
      <c r="E33" s="42">
        <v>60</v>
      </c>
      <c r="F33" s="42">
        <v>0</v>
      </c>
      <c r="G33" s="79">
        <v>0</v>
      </c>
      <c r="H33" s="79">
        <v>70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2">
        <f t="shared" si="1"/>
        <v>130</v>
      </c>
    </row>
    <row r="34" spans="1:14" x14ac:dyDescent="0.3">
      <c r="B34" s="76" t="s">
        <v>52</v>
      </c>
      <c r="C34" s="74" t="s">
        <v>67</v>
      </c>
      <c r="D34" s="88">
        <v>1956</v>
      </c>
      <c r="E34" s="42">
        <v>0</v>
      </c>
      <c r="F34" s="42">
        <v>100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72">
        <f t="shared" si="1"/>
        <v>100</v>
      </c>
    </row>
    <row r="35" spans="1:14" ht="15" thickBot="1" x14ac:dyDescent="0.35">
      <c r="A35" s="33">
        <v>16</v>
      </c>
      <c r="B35" s="80" t="s">
        <v>32</v>
      </c>
      <c r="C35" s="89" t="s">
        <v>68</v>
      </c>
      <c r="D35" s="90">
        <v>1954</v>
      </c>
      <c r="E35" s="84">
        <v>0</v>
      </c>
      <c r="F35" s="84">
        <v>0</v>
      </c>
      <c r="G35" s="84">
        <v>88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5">
        <f t="shared" si="1"/>
        <v>88</v>
      </c>
    </row>
    <row r="37" spans="1:14" ht="15" thickBot="1" x14ac:dyDescent="0.35">
      <c r="B37" s="61" t="s">
        <v>38</v>
      </c>
      <c r="C37" s="62" t="s">
        <v>70</v>
      </c>
      <c r="D37" s="63" t="s">
        <v>40</v>
      </c>
      <c r="E37" s="64">
        <v>1</v>
      </c>
      <c r="F37" s="65">
        <v>2</v>
      </c>
      <c r="G37" s="65">
        <v>3</v>
      </c>
      <c r="H37" s="65">
        <v>4</v>
      </c>
      <c r="I37" s="65">
        <v>5</v>
      </c>
      <c r="J37" s="65">
        <v>6</v>
      </c>
      <c r="K37" s="65">
        <v>7</v>
      </c>
      <c r="L37" s="66">
        <v>8</v>
      </c>
      <c r="M37" s="65">
        <v>9</v>
      </c>
      <c r="N37" s="67" t="s">
        <v>41</v>
      </c>
    </row>
    <row r="38" spans="1:14" x14ac:dyDescent="0.3">
      <c r="A38" s="33">
        <v>2</v>
      </c>
      <c r="B38" s="68" t="s">
        <v>42</v>
      </c>
      <c r="C38" s="69" t="s">
        <v>72</v>
      </c>
      <c r="D38" s="70">
        <v>1953</v>
      </c>
      <c r="E38" s="71">
        <v>100</v>
      </c>
      <c r="F38" s="42">
        <v>0</v>
      </c>
      <c r="G38" s="42">
        <v>110</v>
      </c>
      <c r="H38" s="42">
        <v>100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72">
        <f>LARGE(E38:M38,1)+LARGE(E38:M38,2)+LARGE(E38:M38,3)+LARGE(E38:M38,4)+LARGE(E38:M38,5)</f>
        <v>310</v>
      </c>
    </row>
    <row r="39" spans="1:14" x14ac:dyDescent="0.3">
      <c r="B39" s="68" t="s">
        <v>44</v>
      </c>
      <c r="C39" s="69" t="s">
        <v>71</v>
      </c>
      <c r="D39" s="70">
        <v>1952</v>
      </c>
      <c r="E39" s="42">
        <v>60</v>
      </c>
      <c r="F39" s="42">
        <v>100</v>
      </c>
      <c r="G39" s="42">
        <v>66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72">
        <f>LARGE(E39:M39,1)+LARGE(E39:M39,2)+LARGE(E39:M39,3)+LARGE(E39:M39,4)+LARGE(E39:M39,5)</f>
        <v>226</v>
      </c>
    </row>
    <row r="40" spans="1:14" x14ac:dyDescent="0.3">
      <c r="A40" s="33">
        <v>4</v>
      </c>
      <c r="B40" s="68" t="s">
        <v>46</v>
      </c>
      <c r="C40" s="69" t="s">
        <v>73</v>
      </c>
      <c r="D40" s="70">
        <v>1953</v>
      </c>
      <c r="E40" s="71">
        <v>80</v>
      </c>
      <c r="F40" s="42">
        <v>0</v>
      </c>
      <c r="G40" s="79">
        <v>88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2">
        <f>LARGE(E40:M40,1)+LARGE(E40:M40,2)+LARGE(E40:M40,3)+LARGE(E40:M40,4)+LARGE(E40:M40,5)</f>
        <v>168</v>
      </c>
    </row>
    <row r="41" spans="1:14" x14ac:dyDescent="0.3">
      <c r="B41" s="93" t="s">
        <v>48</v>
      </c>
      <c r="C41" s="94" t="s">
        <v>74</v>
      </c>
      <c r="D41" s="95">
        <v>1955</v>
      </c>
      <c r="E41" s="71">
        <v>0</v>
      </c>
      <c r="F41" s="42">
        <v>0</v>
      </c>
      <c r="G41" s="79">
        <v>77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2">
        <f>LARGE(E41:M41,1)+LARGE(E41:M41,2)+LARGE(E41:M41,3)+LARGE(E41:M41,4)+LARGE(E41:M41,5)</f>
        <v>77</v>
      </c>
    </row>
    <row r="42" spans="1:14" ht="15" thickBot="1" x14ac:dyDescent="0.35">
      <c r="A42" s="33">
        <v>19</v>
      </c>
      <c r="B42" s="80" t="s">
        <v>50</v>
      </c>
      <c r="C42" s="81" t="s">
        <v>75</v>
      </c>
      <c r="D42" s="82">
        <v>1947</v>
      </c>
      <c r="E42" s="83">
        <v>70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5">
        <f>LARGE(E42:M42,1)+LARGE(E42:M42,2)+LARGE(E42:M42,3)+LARGE(E42:M42,4)+LARGE(E42:M42,5)</f>
        <v>70</v>
      </c>
    </row>
    <row r="44" spans="1:14" ht="15" thickBot="1" x14ac:dyDescent="0.35">
      <c r="B44" s="61" t="s">
        <v>38</v>
      </c>
      <c r="C44" s="62" t="s">
        <v>76</v>
      </c>
      <c r="D44" s="63" t="s">
        <v>40</v>
      </c>
      <c r="E44" s="64">
        <v>1</v>
      </c>
      <c r="F44" s="65">
        <v>2</v>
      </c>
      <c r="G44" s="65">
        <v>3</v>
      </c>
      <c r="H44" s="65">
        <v>4</v>
      </c>
      <c r="I44" s="65">
        <v>5</v>
      </c>
      <c r="J44" s="65">
        <v>6</v>
      </c>
      <c r="K44" s="65">
        <v>7</v>
      </c>
      <c r="L44" s="66">
        <v>8</v>
      </c>
      <c r="M44" s="65">
        <v>9</v>
      </c>
      <c r="N44" s="67" t="s">
        <v>41</v>
      </c>
    </row>
    <row r="45" spans="1:14" x14ac:dyDescent="0.3">
      <c r="B45" s="96" t="s">
        <v>42</v>
      </c>
      <c r="C45" s="69" t="s">
        <v>77</v>
      </c>
      <c r="D45" s="97">
        <v>1942</v>
      </c>
      <c r="E45" s="71">
        <v>70</v>
      </c>
      <c r="F45" s="42">
        <v>0</v>
      </c>
      <c r="G45" s="79">
        <v>77</v>
      </c>
      <c r="H45" s="79">
        <v>100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2">
        <f t="shared" ref="N45:N50" si="2">LARGE(E45:M45,1)+LARGE(E45:M45,2)+LARGE(E45:M45,3)+LARGE(E45:M45,4)+LARGE(E45:M45,5)</f>
        <v>247</v>
      </c>
    </row>
    <row r="46" spans="1:14" x14ac:dyDescent="0.3">
      <c r="B46" s="98" t="s">
        <v>44</v>
      </c>
      <c r="C46" s="69" t="s">
        <v>75</v>
      </c>
      <c r="D46" s="70">
        <v>1947</v>
      </c>
      <c r="E46" s="71">
        <v>0</v>
      </c>
      <c r="F46" s="42">
        <v>100</v>
      </c>
      <c r="G46" s="42">
        <v>66</v>
      </c>
      <c r="H46" s="42">
        <v>70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72">
        <f t="shared" si="2"/>
        <v>236</v>
      </c>
    </row>
    <row r="47" spans="1:14" x14ac:dyDescent="0.3">
      <c r="B47" s="98" t="s">
        <v>48</v>
      </c>
      <c r="C47" s="69" t="s">
        <v>78</v>
      </c>
      <c r="D47" s="70">
        <v>1949</v>
      </c>
      <c r="E47" s="71">
        <v>0</v>
      </c>
      <c r="F47" s="42">
        <v>0</v>
      </c>
      <c r="G47" s="42">
        <v>110</v>
      </c>
      <c r="H47" s="42">
        <v>80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72">
        <f t="shared" si="2"/>
        <v>190</v>
      </c>
    </row>
    <row r="48" spans="1:14" x14ac:dyDescent="0.3">
      <c r="B48" s="98" t="s">
        <v>50</v>
      </c>
      <c r="C48" s="69" t="s">
        <v>79</v>
      </c>
      <c r="D48" s="99">
        <v>1944</v>
      </c>
      <c r="E48" s="71">
        <v>0</v>
      </c>
      <c r="F48" s="42">
        <v>0</v>
      </c>
      <c r="G48" s="42">
        <v>88</v>
      </c>
      <c r="H48" s="42">
        <v>60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72">
        <f t="shared" si="2"/>
        <v>148</v>
      </c>
    </row>
    <row r="49" spans="2:14" x14ac:dyDescent="0.3">
      <c r="B49" s="100" t="s">
        <v>80</v>
      </c>
      <c r="C49" s="69" t="s">
        <v>81</v>
      </c>
      <c r="D49" s="99">
        <v>1950</v>
      </c>
      <c r="E49" s="92">
        <v>70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72">
        <f t="shared" si="2"/>
        <v>70</v>
      </c>
    </row>
    <row r="50" spans="2:14" ht="15" thickBot="1" x14ac:dyDescent="0.35">
      <c r="B50" s="80" t="s">
        <v>80</v>
      </c>
      <c r="C50" s="81" t="s">
        <v>82</v>
      </c>
      <c r="D50" s="82">
        <v>1947</v>
      </c>
      <c r="E50" s="101">
        <v>70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5">
        <f t="shared" si="2"/>
        <v>70</v>
      </c>
    </row>
    <row r="52" spans="2:14" ht="15" thickBot="1" x14ac:dyDescent="0.35">
      <c r="B52" s="61" t="s">
        <v>38</v>
      </c>
      <c r="C52" s="62" t="s">
        <v>83</v>
      </c>
      <c r="D52" s="63" t="s">
        <v>40</v>
      </c>
      <c r="E52" s="64">
        <v>1</v>
      </c>
      <c r="F52" s="65">
        <v>2</v>
      </c>
      <c r="G52" s="65">
        <v>3</v>
      </c>
      <c r="H52" s="65">
        <v>4</v>
      </c>
      <c r="I52" s="65">
        <v>5</v>
      </c>
      <c r="J52" s="65">
        <v>6</v>
      </c>
      <c r="K52" s="65">
        <v>7</v>
      </c>
      <c r="L52" s="66">
        <v>8</v>
      </c>
      <c r="M52" s="65">
        <v>9</v>
      </c>
      <c r="N52" s="67" t="s">
        <v>41</v>
      </c>
    </row>
    <row r="53" spans="2:14" x14ac:dyDescent="0.3">
      <c r="B53" s="76" t="s">
        <v>42</v>
      </c>
      <c r="C53" s="74" t="s">
        <v>84</v>
      </c>
      <c r="D53" s="75">
        <v>1942</v>
      </c>
      <c r="E53" s="92">
        <v>80</v>
      </c>
      <c r="F53" s="42">
        <v>100</v>
      </c>
      <c r="G53" s="42">
        <v>77</v>
      </c>
      <c r="H53" s="42">
        <v>60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72">
        <f>LARGE(E53:M53,1)+LARGE(E53:M53,2)+LARGE(E53:M53,3)+LARGE(E53:M53,4)+LARGE(E53:M53,5)</f>
        <v>317</v>
      </c>
    </row>
    <row r="54" spans="2:14" x14ac:dyDescent="0.3">
      <c r="B54" s="76" t="s">
        <v>44</v>
      </c>
      <c r="C54" s="74" t="s">
        <v>85</v>
      </c>
      <c r="D54" s="75">
        <v>1943</v>
      </c>
      <c r="E54" s="102">
        <v>100</v>
      </c>
      <c r="F54" s="42">
        <v>0</v>
      </c>
      <c r="G54" s="79">
        <v>110</v>
      </c>
      <c r="H54" s="79">
        <v>100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2">
        <f>LARGE(E54:M54,1)+LARGE(E54:M54,2)+LARGE(E54:M54,3)+LARGE(E54:M54,4)+LARGE(E54:M54,5)</f>
        <v>310</v>
      </c>
    </row>
    <row r="55" spans="2:14" x14ac:dyDescent="0.3">
      <c r="B55" s="103" t="s">
        <v>46</v>
      </c>
      <c r="C55" s="77" t="s">
        <v>86</v>
      </c>
      <c r="D55" s="78">
        <v>1943</v>
      </c>
      <c r="E55" s="104">
        <v>70</v>
      </c>
      <c r="F55" s="42">
        <v>0</v>
      </c>
      <c r="G55" s="42">
        <v>88</v>
      </c>
      <c r="H55" s="42">
        <v>70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72">
        <f>LARGE(E55:M55,1)+LARGE(E55:M55,2)+LARGE(E55:M55,3)+LARGE(E55:M55,4)+LARGE(E55:M55,5)</f>
        <v>228</v>
      </c>
    </row>
    <row r="56" spans="2:14" ht="15" thickBot="1" x14ac:dyDescent="0.35">
      <c r="B56" s="80" t="s">
        <v>48</v>
      </c>
      <c r="C56" s="81" t="s">
        <v>87</v>
      </c>
      <c r="D56" s="82">
        <v>1941</v>
      </c>
      <c r="E56" s="83">
        <v>0</v>
      </c>
      <c r="F56" s="84">
        <v>0</v>
      </c>
      <c r="G56" s="91">
        <v>66</v>
      </c>
      <c r="H56" s="91">
        <v>80</v>
      </c>
      <c r="I56" s="91">
        <v>0</v>
      </c>
      <c r="J56" s="91">
        <v>0</v>
      </c>
      <c r="K56" s="91">
        <v>0</v>
      </c>
      <c r="L56" s="91">
        <v>0</v>
      </c>
      <c r="M56" s="91">
        <v>0</v>
      </c>
      <c r="N56" s="85">
        <f>LARGE(E56:M56,1)+LARGE(E56:M56,2)+LARGE(E56:M56,3)+LARGE(E56:M56,4)+LARGE(E56:M56,5)</f>
        <v>146</v>
      </c>
    </row>
  </sheetData>
  <sortState xmlns:xlrd2="http://schemas.microsoft.com/office/spreadsheetml/2017/richdata2" ref="C38:N42">
    <sortCondition descending="1" ref="N38:N42"/>
    <sortCondition ref="C38:C42"/>
  </sortState>
  <conditionalFormatting sqref="E13:M26 E38:M42 E53:M56">
    <cfRule type="cellIs" dxfId="7" priority="1" operator="equal">
      <formula>0</formula>
    </cfRule>
    <cfRule type="cellIs" dxfId="6" priority="2" operator="equal">
      <formula>50</formula>
    </cfRule>
  </conditionalFormatting>
  <conditionalFormatting sqref="E29:M35">
    <cfRule type="cellIs" dxfId="5" priority="3" operator="equal">
      <formula>0</formula>
    </cfRule>
    <cfRule type="cellIs" dxfId="4" priority="4" operator="equal">
      <formula>50</formula>
    </cfRule>
  </conditionalFormatting>
  <conditionalFormatting sqref="E45:M50">
    <cfRule type="cellIs" dxfId="3" priority="5" operator="equal">
      <formula>0</formula>
    </cfRule>
    <cfRule type="cellIs" dxfId="2" priority="6" operator="equal">
      <formula>50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5CF4"/>
  </sheetPr>
  <dimension ref="A1:O25"/>
  <sheetViews>
    <sheetView topLeftCell="A4" workbookViewId="0">
      <selection activeCell="B12" sqref="B12:O25"/>
    </sheetView>
  </sheetViews>
  <sheetFormatPr defaultColWidth="8.6640625" defaultRowHeight="14.4" x14ac:dyDescent="0.3"/>
  <cols>
    <col min="1" max="1" width="2.88671875" style="33" customWidth="1"/>
    <col min="2" max="2" width="8.5546875" style="34" customWidth="1"/>
    <col min="3" max="3" width="21.33203125" style="35" customWidth="1"/>
    <col min="4" max="4" width="6.88671875" style="35" customWidth="1"/>
    <col min="5" max="14" width="4.5546875" style="23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2:15" ht="15" thickBot="1" x14ac:dyDescent="0.35">
      <c r="O1" s="23"/>
    </row>
    <row r="2" spans="2:15" x14ac:dyDescent="0.3">
      <c r="C2" s="36" t="s">
        <v>21</v>
      </c>
      <c r="D2" s="37">
        <v>1</v>
      </c>
      <c r="E2" s="38" t="s">
        <v>22</v>
      </c>
      <c r="F2" s="39"/>
      <c r="G2" s="39"/>
      <c r="H2" s="39"/>
      <c r="I2" s="39"/>
      <c r="J2" s="39"/>
      <c r="K2" s="39"/>
      <c r="L2" s="39"/>
      <c r="M2" s="39"/>
      <c r="N2" s="40"/>
      <c r="O2" s="23"/>
    </row>
    <row r="3" spans="2:15" x14ac:dyDescent="0.3">
      <c r="C3" s="41" t="s">
        <v>23</v>
      </c>
      <c r="D3" s="42">
        <v>2</v>
      </c>
      <c r="E3" s="43" t="s">
        <v>24</v>
      </c>
      <c r="F3" s="44"/>
      <c r="G3" s="44"/>
      <c r="H3" s="44"/>
      <c r="I3" s="44"/>
      <c r="J3" s="44"/>
      <c r="K3" s="44"/>
      <c r="L3" s="44"/>
      <c r="M3" s="44"/>
      <c r="N3" s="45"/>
      <c r="O3" s="23"/>
    </row>
    <row r="4" spans="2:15" x14ac:dyDescent="0.3">
      <c r="C4" s="41" t="s">
        <v>25</v>
      </c>
      <c r="D4" s="42">
        <v>3</v>
      </c>
      <c r="E4" s="43" t="s">
        <v>26</v>
      </c>
      <c r="F4" s="44"/>
      <c r="G4" s="44"/>
      <c r="H4" s="44"/>
      <c r="I4" s="44"/>
      <c r="J4" s="44"/>
      <c r="K4" s="44"/>
      <c r="L4" s="44"/>
      <c r="M4" s="44"/>
      <c r="N4" s="45"/>
      <c r="O4" s="23"/>
    </row>
    <row r="5" spans="2:15" x14ac:dyDescent="0.3">
      <c r="C5" s="41" t="s">
        <v>27</v>
      </c>
      <c r="D5" s="46">
        <v>4</v>
      </c>
      <c r="E5" s="43" t="s">
        <v>28</v>
      </c>
      <c r="F5" s="44"/>
      <c r="G5" s="44"/>
      <c r="H5" s="44"/>
      <c r="I5" s="44"/>
      <c r="J5" s="44"/>
      <c r="K5" s="44"/>
      <c r="L5" s="44"/>
      <c r="M5" s="44"/>
      <c r="N5" s="45"/>
      <c r="O5" s="23"/>
    </row>
    <row r="6" spans="2:15" x14ac:dyDescent="0.3">
      <c r="C6" s="41" t="s">
        <v>29</v>
      </c>
      <c r="D6" s="46">
        <v>5</v>
      </c>
      <c r="E6" s="43" t="s">
        <v>30</v>
      </c>
      <c r="F6" s="44"/>
      <c r="G6" s="44"/>
      <c r="H6" s="44"/>
      <c r="I6" s="44"/>
      <c r="J6" s="44"/>
      <c r="K6" s="44"/>
      <c r="L6" s="44"/>
      <c r="M6" s="44"/>
      <c r="N6" s="45"/>
      <c r="O6" s="23"/>
    </row>
    <row r="7" spans="2:15" x14ac:dyDescent="0.3">
      <c r="C7" s="41" t="s">
        <v>31</v>
      </c>
      <c r="D7" s="47" t="s">
        <v>32</v>
      </c>
      <c r="E7" s="48" t="s">
        <v>33</v>
      </c>
      <c r="F7" s="49"/>
      <c r="G7" s="44"/>
      <c r="H7" s="44"/>
      <c r="I7" s="44"/>
      <c r="J7" s="44"/>
      <c r="K7" s="44"/>
      <c r="L7" s="44"/>
      <c r="M7" s="44"/>
      <c r="N7" s="45"/>
      <c r="O7" s="23"/>
    </row>
    <row r="8" spans="2:15" x14ac:dyDescent="0.3">
      <c r="C8" s="41" t="s">
        <v>34</v>
      </c>
      <c r="D8" s="46">
        <v>8</v>
      </c>
      <c r="E8" s="50" t="s">
        <v>35</v>
      </c>
      <c r="F8" s="44"/>
      <c r="G8" s="44"/>
      <c r="H8" s="44"/>
      <c r="I8" s="44"/>
      <c r="J8" s="44"/>
      <c r="K8" s="44"/>
      <c r="L8" s="44"/>
      <c r="M8" s="44"/>
      <c r="N8" s="45"/>
      <c r="O8" s="23"/>
    </row>
    <row r="9" spans="2:15" x14ac:dyDescent="0.3">
      <c r="C9" s="41">
        <v>45878</v>
      </c>
      <c r="D9" s="46">
        <v>9</v>
      </c>
      <c r="E9" s="50" t="s">
        <v>36</v>
      </c>
      <c r="F9" s="44"/>
      <c r="G9" s="44"/>
      <c r="H9" s="44"/>
      <c r="I9" s="44"/>
      <c r="J9" s="44"/>
      <c r="K9" s="44"/>
      <c r="L9" s="44"/>
      <c r="M9" s="44"/>
      <c r="N9" s="45"/>
      <c r="O9" s="23"/>
    </row>
    <row r="10" spans="2:15" ht="15" thickBot="1" x14ac:dyDescent="0.35">
      <c r="C10" s="51">
        <v>45879</v>
      </c>
      <c r="D10" s="52">
        <v>10</v>
      </c>
      <c r="E10" s="53" t="s">
        <v>37</v>
      </c>
      <c r="F10" s="54"/>
      <c r="G10" s="54"/>
      <c r="H10" s="54"/>
      <c r="I10" s="54"/>
      <c r="J10" s="54"/>
      <c r="K10" s="54"/>
      <c r="L10" s="54"/>
      <c r="M10" s="54"/>
      <c r="N10" s="55"/>
      <c r="O10" s="23"/>
    </row>
    <row r="11" spans="2:15" ht="15" thickBot="1" x14ac:dyDescent="0.35">
      <c r="C11" s="105"/>
      <c r="D11" s="106"/>
      <c r="E11" s="25"/>
    </row>
    <row r="12" spans="2:15" ht="15" thickBot="1" x14ac:dyDescent="0.35">
      <c r="B12" s="61" t="s">
        <v>38</v>
      </c>
      <c r="C12" s="62" t="s">
        <v>88</v>
      </c>
      <c r="D12" s="63" t="s">
        <v>40</v>
      </c>
      <c r="E12" s="64">
        <v>1</v>
      </c>
      <c r="F12" s="65">
        <v>2</v>
      </c>
      <c r="G12" s="65">
        <v>3</v>
      </c>
      <c r="H12" s="65">
        <v>4</v>
      </c>
      <c r="I12" s="65">
        <v>5</v>
      </c>
      <c r="J12" s="65">
        <v>6</v>
      </c>
      <c r="K12" s="65">
        <v>7</v>
      </c>
      <c r="L12" s="66">
        <v>8</v>
      </c>
      <c r="M12" s="65">
        <v>9</v>
      </c>
      <c r="N12" s="65">
        <v>10</v>
      </c>
      <c r="O12" s="67" t="s">
        <v>41</v>
      </c>
    </row>
    <row r="13" spans="2:15" x14ac:dyDescent="0.3">
      <c r="B13" s="68" t="s">
        <v>42</v>
      </c>
      <c r="C13" s="69" t="s">
        <v>53</v>
      </c>
      <c r="D13" s="70">
        <v>1962</v>
      </c>
      <c r="E13" s="71">
        <v>0</v>
      </c>
      <c r="F13" s="42">
        <v>100</v>
      </c>
      <c r="G13" s="42">
        <v>66</v>
      </c>
      <c r="H13" s="42">
        <v>80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72">
        <f t="shared" ref="O13:O25" si="0">LARGE(E13:M13,1)+LARGE(E13:M13,2)+LARGE(E13:M13,3)+LARGE(E13:M13,4)+LARGE(E13:M13,5)</f>
        <v>246</v>
      </c>
    </row>
    <row r="14" spans="2:15" x14ac:dyDescent="0.3">
      <c r="B14" s="68" t="s">
        <v>44</v>
      </c>
      <c r="C14" s="69" t="s">
        <v>47</v>
      </c>
      <c r="D14" s="87">
        <v>1961</v>
      </c>
      <c r="E14" s="92"/>
      <c r="F14" s="42">
        <v>70</v>
      </c>
      <c r="G14" s="42">
        <v>66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2">
        <f t="shared" si="0"/>
        <v>136</v>
      </c>
    </row>
    <row r="15" spans="2:15" x14ac:dyDescent="0.3">
      <c r="B15" s="68" t="s">
        <v>46</v>
      </c>
      <c r="C15" s="69" t="s">
        <v>43</v>
      </c>
      <c r="D15" s="87">
        <v>1961</v>
      </c>
      <c r="E15" s="42"/>
      <c r="F15" s="42">
        <v>60</v>
      </c>
      <c r="G15" s="42">
        <v>66</v>
      </c>
      <c r="H15" s="79">
        <v>80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2">
        <f t="shared" si="0"/>
        <v>206</v>
      </c>
    </row>
    <row r="16" spans="2:15" x14ac:dyDescent="0.3">
      <c r="B16" s="68" t="s">
        <v>89</v>
      </c>
      <c r="C16" s="69" t="s">
        <v>64</v>
      </c>
      <c r="D16" s="87">
        <v>1960</v>
      </c>
      <c r="E16" s="92"/>
      <c r="F16" s="42">
        <v>80</v>
      </c>
      <c r="G16" s="42">
        <v>44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72">
        <f t="shared" si="0"/>
        <v>124</v>
      </c>
    </row>
    <row r="17" spans="2:15" x14ac:dyDescent="0.3">
      <c r="B17" s="68" t="s">
        <v>89</v>
      </c>
      <c r="C17" s="69" t="s">
        <v>45</v>
      </c>
      <c r="D17" s="87">
        <v>1962</v>
      </c>
      <c r="E17" s="92"/>
      <c r="F17" s="42">
        <v>80</v>
      </c>
      <c r="G17" s="42">
        <v>44</v>
      </c>
      <c r="H17" s="42">
        <v>80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72">
        <f t="shared" si="0"/>
        <v>204</v>
      </c>
    </row>
    <row r="18" spans="2:15" x14ac:dyDescent="0.3">
      <c r="B18" s="68" t="s">
        <v>80</v>
      </c>
      <c r="C18" s="69" t="s">
        <v>90</v>
      </c>
      <c r="D18" s="87">
        <v>1957</v>
      </c>
      <c r="E18" s="92">
        <v>0</v>
      </c>
      <c r="F18" s="42">
        <v>0</v>
      </c>
      <c r="G18" s="42">
        <v>110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72">
        <f t="shared" si="0"/>
        <v>110</v>
      </c>
    </row>
    <row r="19" spans="2:15" x14ac:dyDescent="0.3">
      <c r="B19" s="68" t="s">
        <v>80</v>
      </c>
      <c r="C19" s="69" t="s">
        <v>91</v>
      </c>
      <c r="D19" s="87">
        <v>1960</v>
      </c>
      <c r="E19" s="92">
        <v>0</v>
      </c>
      <c r="F19" s="42">
        <v>0</v>
      </c>
      <c r="G19" s="42">
        <v>110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72">
        <f t="shared" si="0"/>
        <v>110</v>
      </c>
    </row>
    <row r="20" spans="2:15" x14ac:dyDescent="0.3">
      <c r="B20" s="68" t="s">
        <v>55</v>
      </c>
      <c r="C20" s="74" t="s">
        <v>66</v>
      </c>
      <c r="D20" s="88">
        <v>1957</v>
      </c>
      <c r="E20" s="71">
        <v>0</v>
      </c>
      <c r="F20" s="42">
        <v>100</v>
      </c>
      <c r="G20" s="42">
        <v>0</v>
      </c>
      <c r="H20" s="79">
        <v>80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2">
        <f t="shared" si="0"/>
        <v>180</v>
      </c>
    </row>
    <row r="21" spans="2:15" x14ac:dyDescent="0.3">
      <c r="B21" s="68" t="s">
        <v>57</v>
      </c>
      <c r="C21" s="69" t="s">
        <v>59</v>
      </c>
      <c r="D21" s="70">
        <v>1962</v>
      </c>
      <c r="E21" s="71">
        <v>0</v>
      </c>
      <c r="F21" s="42">
        <v>0</v>
      </c>
      <c r="G21" s="42">
        <v>88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72">
        <f t="shared" si="0"/>
        <v>88</v>
      </c>
    </row>
    <row r="22" spans="2:15" x14ac:dyDescent="0.3">
      <c r="B22" s="68" t="s">
        <v>57</v>
      </c>
      <c r="C22" s="69" t="s">
        <v>92</v>
      </c>
      <c r="D22" s="70">
        <v>1959</v>
      </c>
      <c r="E22" s="71">
        <v>0</v>
      </c>
      <c r="F22" s="42">
        <v>0</v>
      </c>
      <c r="G22" s="42">
        <v>88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72">
        <f t="shared" si="0"/>
        <v>88</v>
      </c>
    </row>
    <row r="23" spans="2:15" x14ac:dyDescent="0.3">
      <c r="B23" s="68" t="s">
        <v>60</v>
      </c>
      <c r="C23" s="69" t="s">
        <v>63</v>
      </c>
      <c r="D23" s="70">
        <v>1960</v>
      </c>
      <c r="E23" s="92"/>
      <c r="F23" s="42">
        <v>70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72">
        <f t="shared" si="0"/>
        <v>70</v>
      </c>
    </row>
    <row r="24" spans="2:15" x14ac:dyDescent="0.3">
      <c r="B24" s="68" t="s">
        <v>93</v>
      </c>
      <c r="C24" s="74" t="s">
        <v>51</v>
      </c>
      <c r="D24" s="75">
        <v>1961</v>
      </c>
      <c r="E24" s="73">
        <v>0</v>
      </c>
      <c r="F24" s="42">
        <v>0</v>
      </c>
      <c r="G24" s="42">
        <v>66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72">
        <f t="shared" si="0"/>
        <v>66</v>
      </c>
    </row>
    <row r="25" spans="2:15" ht="15" thickBot="1" x14ac:dyDescent="0.35">
      <c r="B25" s="80" t="s">
        <v>94</v>
      </c>
      <c r="C25" s="81" t="s">
        <v>95</v>
      </c>
      <c r="D25" s="82">
        <v>1954</v>
      </c>
      <c r="E25" s="107">
        <v>0</v>
      </c>
      <c r="F25" s="84">
        <v>60</v>
      </c>
      <c r="G25" s="84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85">
        <f t="shared" si="0"/>
        <v>60</v>
      </c>
    </row>
  </sheetData>
  <conditionalFormatting sqref="E13:N25">
    <cfRule type="cellIs" dxfId="1" priority="1" operator="equal">
      <formula>0</formula>
    </cfRule>
    <cfRule type="cellIs" dxfId="0" priority="2" operator="equal">
      <formula>50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dvouhra</vt:lpstr>
      <vt:lpstr>čtyřhra</vt:lpstr>
      <vt:lpstr>Body ve dvouhře</vt:lpstr>
      <vt:lpstr>Body ve čtyřhře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Heincl</dc:creator>
  <cp:lastModifiedBy>Jiří Heincl</cp:lastModifiedBy>
  <dcterms:created xsi:type="dcterms:W3CDTF">2024-06-08T09:04:49Z</dcterms:created>
  <dcterms:modified xsi:type="dcterms:W3CDTF">2025-07-21T09:29:00Z</dcterms:modified>
</cp:coreProperties>
</file>